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5195" windowHeight="9210" activeTab="2"/>
  </bookViews>
  <sheets>
    <sheet name="REKORDY" sheetId="8" r:id="rId1"/>
    <sheet name="Výsledky-děti" sheetId="3" r:id="rId2"/>
    <sheet name="Výsledky-dospělí" sheetId="11" r:id="rId3"/>
  </sheets>
  <definedNames>
    <definedName name="St.č.">#REF!</definedName>
  </definedNames>
  <calcPr calcId="145621"/>
</workbook>
</file>

<file path=xl/calcChain.xml><?xml version="1.0" encoding="utf-8"?>
<calcChain xmlns="http://schemas.openxmlformats.org/spreadsheetml/2006/main">
  <c r="G28" i="8" l="1"/>
  <c r="G25" i="8"/>
  <c r="G24" i="8"/>
  <c r="G23" i="8"/>
  <c r="G22" i="8"/>
  <c r="G21" i="8"/>
</calcChain>
</file>

<file path=xl/sharedStrings.xml><?xml version="1.0" encoding="utf-8"?>
<sst xmlns="http://schemas.openxmlformats.org/spreadsheetml/2006/main" count="464" uniqueCount="260">
  <si>
    <t>St.č.</t>
  </si>
  <si>
    <t>Příjmení a jméno</t>
  </si>
  <si>
    <t>Klub</t>
  </si>
  <si>
    <t>Čas</t>
  </si>
  <si>
    <t>Tábor</t>
  </si>
  <si>
    <t>VS Tábor</t>
  </si>
  <si>
    <t>Liga 2000 Tábor</t>
  </si>
  <si>
    <t>ŠSK Borotín</t>
  </si>
  <si>
    <t>AVC Praha</t>
  </si>
  <si>
    <t>Kat.</t>
  </si>
  <si>
    <t>Smažíková Alena</t>
  </si>
  <si>
    <t>E.ON TT</t>
  </si>
  <si>
    <t xml:space="preserve">Soukup Radomír </t>
  </si>
  <si>
    <t>Boháč Karel</t>
  </si>
  <si>
    <t>Schneider Karel</t>
  </si>
  <si>
    <t>Melicharová Pavla</t>
  </si>
  <si>
    <t>Doležálek Zdeněk</t>
  </si>
  <si>
    <t>Hájíček František</t>
  </si>
  <si>
    <t>Háša Michal</t>
  </si>
  <si>
    <t>Cipl František</t>
  </si>
  <si>
    <t>Huspeka Miroslav</t>
  </si>
  <si>
    <t>Soukup Radomír</t>
  </si>
  <si>
    <t>Tománková Pavla</t>
  </si>
  <si>
    <t>Roč.</t>
  </si>
  <si>
    <t>Zemanová Dagmar</t>
  </si>
  <si>
    <t>DC dívky do 10 let</t>
  </si>
  <si>
    <t>rekreační závod</t>
  </si>
  <si>
    <t>Serbessa Mulugeta</t>
  </si>
  <si>
    <t>Muži A do 39</t>
  </si>
  <si>
    <t>Muži B 40-49</t>
  </si>
  <si>
    <t>Muži C 50-59</t>
  </si>
  <si>
    <t>Muži D 60-69</t>
  </si>
  <si>
    <t>Muži E 70-79</t>
  </si>
  <si>
    <t>Den</t>
  </si>
  <si>
    <t>Místo</t>
  </si>
  <si>
    <t>Ročník</t>
  </si>
  <si>
    <t>Délka hlavní tratě pro muže a ženy</t>
  </si>
  <si>
    <t>7,5 km</t>
  </si>
  <si>
    <t>Povrch</t>
  </si>
  <si>
    <t>terén</t>
  </si>
  <si>
    <t>Popis trati</t>
  </si>
  <si>
    <t>trať vede podél řeky Lužnice, po nezpevněném povrchu i asfaltové silnici</t>
  </si>
  <si>
    <t>Štítky</t>
  </si>
  <si>
    <t>děti předškolní, dorostenci, junioři; muži 40, 50, 60, 70, 80; ženy 35, 50; rekreační běžci</t>
  </si>
  <si>
    <t>Čas prezentace</t>
  </si>
  <si>
    <t>12:00-13:30</t>
  </si>
  <si>
    <t>Místo prezentace</t>
  </si>
  <si>
    <t>Čas startu</t>
  </si>
  <si>
    <t>13:00-14:00</t>
  </si>
  <si>
    <t>Místo startu</t>
  </si>
  <si>
    <t>Počet startujících v hlavním závodě/závodech</t>
  </si>
  <si>
    <t>Počet startujících celkem včetně dětí a veteránů</t>
  </si>
  <si>
    <t>Právně odpovědná osoba za závod</t>
  </si>
  <si>
    <t>Eva Pláničková</t>
  </si>
  <si>
    <t>Mužský rekord</t>
  </si>
  <si>
    <t>00:23:29 - Soukup Radomír (2007)</t>
  </si>
  <si>
    <t>Ženský rekord</t>
  </si>
  <si>
    <t>Nejrychlejší muž</t>
  </si>
  <si>
    <t>Nejrychlejší žena</t>
  </si>
  <si>
    <t>Mazač Jaroslav</t>
  </si>
  <si>
    <t>Harrachovka, Tábor, okres Tábor, Jihočeský kraj</t>
  </si>
  <si>
    <t>DF chlapci 11-14 let</t>
  </si>
  <si>
    <t>DE dívky 11-14 let</t>
  </si>
  <si>
    <t>DD chlapci do 10 let</t>
  </si>
  <si>
    <t>db</t>
  </si>
  <si>
    <t>dd</t>
  </si>
  <si>
    <t>Adámková Nikola</t>
  </si>
  <si>
    <t>dc</t>
  </si>
  <si>
    <t>da</t>
  </si>
  <si>
    <t>de</t>
  </si>
  <si>
    <t>Burgstallerová Klára</t>
  </si>
  <si>
    <t>Atletika Tábor</t>
  </si>
  <si>
    <t>df</t>
  </si>
  <si>
    <t>Gazda Maxmilián</t>
  </si>
  <si>
    <t>Michálková Nicola</t>
  </si>
  <si>
    <t>ma</t>
  </si>
  <si>
    <t>Gazda Martin</t>
  </si>
  <si>
    <t>mb</t>
  </si>
  <si>
    <t>Szábo Miloš</t>
  </si>
  <si>
    <t>mc</t>
  </si>
  <si>
    <t>Zoubková Eva</t>
  </si>
  <si>
    <t>zb</t>
  </si>
  <si>
    <t>Mikšl Rostislav</t>
  </si>
  <si>
    <t>za</t>
  </si>
  <si>
    <t>Mikšl Martin</t>
  </si>
  <si>
    <t>Habara Jaromír</t>
  </si>
  <si>
    <t>re</t>
  </si>
  <si>
    <t>Habara Jan</t>
  </si>
  <si>
    <t>md</t>
  </si>
  <si>
    <t>Větrovský Petr</t>
  </si>
  <si>
    <t>Kostlánová Barbora</t>
  </si>
  <si>
    <t>Kostlán Robert</t>
  </si>
  <si>
    <t>Kostlánová Tereza</t>
  </si>
  <si>
    <t>Kostlánová Simona</t>
  </si>
  <si>
    <t>Škrdletová Adéla</t>
  </si>
  <si>
    <t>Fiala Vladimír</t>
  </si>
  <si>
    <t>Třebická Diana</t>
  </si>
  <si>
    <t>Macek David</t>
  </si>
  <si>
    <t>Straka Pavel</t>
  </si>
  <si>
    <t>Zadražil Lukáš</t>
  </si>
  <si>
    <t>Macková Barbora</t>
  </si>
  <si>
    <t>Atletika Písek</t>
  </si>
  <si>
    <t>Šoustar Lubomír</t>
  </si>
  <si>
    <t>Kat. úřad ČB</t>
  </si>
  <si>
    <t>me</t>
  </si>
  <si>
    <t>Ortopedie Týn nad Vltavou</t>
  </si>
  <si>
    <t>Kášek Vladimír</t>
  </si>
  <si>
    <t>Pokorný Jindřich</t>
  </si>
  <si>
    <t>Stach Lukáš</t>
  </si>
  <si>
    <t>Vítů Martin</t>
  </si>
  <si>
    <t>Kášková Niki</t>
  </si>
  <si>
    <t>Čulík Tomáš</t>
  </si>
  <si>
    <t>Šůcha Václav</t>
  </si>
  <si>
    <t>Mikolášek Arnošt</t>
  </si>
  <si>
    <t>Nákří</t>
  </si>
  <si>
    <t>Hotel Podlesí</t>
  </si>
  <si>
    <t>Tenkl Lukáš</t>
  </si>
  <si>
    <t>Jánošík Rudolf</t>
  </si>
  <si>
    <t>Spartak Vlašim</t>
  </si>
  <si>
    <t>Petrisko Lukáš</t>
  </si>
  <si>
    <t>Pikiová Alice</t>
  </si>
  <si>
    <t>Kukla Petr</t>
  </si>
  <si>
    <t>Kohout Roman</t>
  </si>
  <si>
    <t>Třebický Míra</t>
  </si>
  <si>
    <t>Předškolní</t>
  </si>
  <si>
    <t>Ženy A do 34</t>
  </si>
  <si>
    <t>Ženy B 35 - 49</t>
  </si>
  <si>
    <t>Pořadí</t>
  </si>
  <si>
    <t>00:28:55 - Pikiová Alice (2011)</t>
  </si>
  <si>
    <t>12. Ročník Velikonočního běhu kolem Harrachovky u Tábora</t>
  </si>
  <si>
    <t>Démuth Peter</t>
  </si>
  <si>
    <t>Jaroš David</t>
  </si>
  <si>
    <t>Jaroš Martin</t>
  </si>
  <si>
    <t>Banská Bystrica</t>
  </si>
  <si>
    <t>Machová Marie</t>
  </si>
  <si>
    <t>Machová Alexandra</t>
  </si>
  <si>
    <t>Rajzová Adéla</t>
  </si>
  <si>
    <t>Rajzová Denisa</t>
  </si>
  <si>
    <t>Rajzová Šárka</t>
  </si>
  <si>
    <t>Adamcová Andrea</t>
  </si>
  <si>
    <t>TJ Spartak Vlašim</t>
  </si>
  <si>
    <t>Miková Kristýna</t>
  </si>
  <si>
    <t>Adamec Jiří</t>
  </si>
  <si>
    <t>Senior Klub Tábor</t>
  </si>
  <si>
    <t>Kostáln Petr</t>
  </si>
  <si>
    <t>Kozojed Ondřej</t>
  </si>
  <si>
    <t>Šoula Václav</t>
  </si>
  <si>
    <t>ASK Slávie Praha</t>
  </si>
  <si>
    <t>Kozojed Martin</t>
  </si>
  <si>
    <t>Gažiová Gábina</t>
  </si>
  <si>
    <t>Serbessa Sofia</t>
  </si>
  <si>
    <t>Kunclová Tereza</t>
  </si>
  <si>
    <t>Černá Michaela</t>
  </si>
  <si>
    <t>Zatloukal Adam</t>
  </si>
  <si>
    <t>BAK Bechyně</t>
  </si>
  <si>
    <t xml:space="preserve">Vandroncová Sára </t>
  </si>
  <si>
    <t>Černý Matěj</t>
  </si>
  <si>
    <t>Miko Marek</t>
  </si>
  <si>
    <t>Farbař Milan</t>
  </si>
  <si>
    <t>Šiman Karel</t>
  </si>
  <si>
    <t>Karpo czech Pacov</t>
  </si>
  <si>
    <t>Dvořáková Nela</t>
  </si>
  <si>
    <t>Bieber Jakub</t>
  </si>
  <si>
    <t>Dvořáková Natálie</t>
  </si>
  <si>
    <t>Kováč Marek</t>
  </si>
  <si>
    <t>Cícha Samuel</t>
  </si>
  <si>
    <t>Saidlová Rozálie</t>
  </si>
  <si>
    <t>TJ Packa Praha</t>
  </si>
  <si>
    <t>Saidl František</t>
  </si>
  <si>
    <t>Miko Patrik</t>
  </si>
  <si>
    <t>Rozmušová Michaela</t>
  </si>
  <si>
    <t>Obec Bujanov</t>
  </si>
  <si>
    <t>Michálková Jana</t>
  </si>
  <si>
    <t>Atletika Jihlava</t>
  </si>
  <si>
    <t>Rajz Lukáš</t>
  </si>
  <si>
    <t>Kováč Jan</t>
  </si>
  <si>
    <t>Kutová Irena</t>
  </si>
  <si>
    <t>Korousová Karolína</t>
  </si>
  <si>
    <t>Zadražil Jan</t>
  </si>
  <si>
    <t>Svoboda Václav</t>
  </si>
  <si>
    <t>JKM Č. Budějovice</t>
  </si>
  <si>
    <t>SU Stříbro</t>
  </si>
  <si>
    <t>Tomečková Lucie</t>
  </si>
  <si>
    <t>APEX-BIKE Tábor</t>
  </si>
  <si>
    <t>Ťoupalík Jakub</t>
  </si>
  <si>
    <t>Burgštallerová Klára</t>
  </si>
  <si>
    <t>Málek Zdeněk</t>
  </si>
  <si>
    <t>Fialová Klára</t>
  </si>
  <si>
    <t>Valdová Marie</t>
  </si>
  <si>
    <t>Dědice</t>
  </si>
  <si>
    <t>Kardašova Řečice</t>
  </si>
  <si>
    <t>Kratochvíl Zdeněk</t>
  </si>
  <si>
    <t>Němec Jan</t>
  </si>
  <si>
    <t>Kolín</t>
  </si>
  <si>
    <t>Sosna Petr</t>
  </si>
  <si>
    <t>Soběslav</t>
  </si>
  <si>
    <t>Schling Jaromír</t>
  </si>
  <si>
    <t>OK Jihlava</t>
  </si>
  <si>
    <t>Chalaš Zdeněk</t>
  </si>
  <si>
    <t>Burstaller Jan</t>
  </si>
  <si>
    <t>´1:01,0</t>
  </si>
  <si>
    <t>´1:02,0</t>
  </si>
  <si>
    <t>´1:03,0</t>
  </si>
  <si>
    <t>´1:03,5</t>
  </si>
  <si>
    <t>´1:03, 8</t>
  </si>
  <si>
    <t>´1:03,9</t>
  </si>
  <si>
    <t>´1:05,0</t>
  </si>
  <si>
    <t>´1:06,0</t>
  </si>
  <si>
    <t>´1:07,0</t>
  </si>
  <si>
    <t>´1:09</t>
  </si>
  <si>
    <t>DNF</t>
  </si>
  <si>
    <t>Pán Jan</t>
  </si>
  <si>
    <t>Nová Ves</t>
  </si>
  <si>
    <t>Korous Martin</t>
  </si>
  <si>
    <t>Soukupová Valerie</t>
  </si>
  <si>
    <t>Soukup Josef</t>
  </si>
  <si>
    <t>Tůma Jiří</t>
  </si>
  <si>
    <t>Rechtoriková Linda</t>
  </si>
  <si>
    <t>Bonton</t>
  </si>
  <si>
    <t>Prokeš Dušan</t>
  </si>
  <si>
    <t>TJ DNT Kadaň</t>
  </si>
  <si>
    <t>Čejka Jiří</t>
  </si>
  <si>
    <t>Hejra Pavel</t>
  </si>
  <si>
    <t>Macek Tomáš</t>
  </si>
  <si>
    <t>Ortopedie Týn n. Vlt.</t>
  </si>
  <si>
    <t>Disco World</t>
  </si>
  <si>
    <t>Csirik Jiří</t>
  </si>
  <si>
    <t>PSK Union Praha</t>
  </si>
  <si>
    <t>Saidl Filip</t>
  </si>
  <si>
    <t xml:space="preserve">Tománek Jiří </t>
  </si>
  <si>
    <t xml:space="preserve">Adámková Dominika </t>
  </si>
  <si>
    <t>Veselí n. L.</t>
  </si>
  <si>
    <t>Šimek Miroslav</t>
  </si>
  <si>
    <t>TC Dvořák ČB</t>
  </si>
  <si>
    <t>Fiala Richard</t>
  </si>
  <si>
    <t>SZ Tábor</t>
  </si>
  <si>
    <t>mf</t>
  </si>
  <si>
    <t>Wallenfels Jiří</t>
  </si>
  <si>
    <t>Sokol Vinohradí</t>
  </si>
  <si>
    <t>Mercury</t>
  </si>
  <si>
    <t>Č. Budějovice</t>
  </si>
  <si>
    <t>Buňata Tomáš</t>
  </si>
  <si>
    <t>Řízková Magdaléna</t>
  </si>
  <si>
    <t>Kellner Jan</t>
  </si>
  <si>
    <t>LTC Tábor 1903</t>
  </si>
  <si>
    <t>Žabová Martina</t>
  </si>
  <si>
    <t>JK Velvet Ouštice</t>
  </si>
  <si>
    <t>Vacek Miroslav</t>
  </si>
  <si>
    <t>Důchodci</t>
  </si>
  <si>
    <t>H.C. Kohouti Tábor</t>
  </si>
  <si>
    <t>BLK Tábor</t>
  </si>
  <si>
    <t>Adam</t>
  </si>
  <si>
    <t>Chlapci</t>
  </si>
  <si>
    <t>Děvčata</t>
  </si>
  <si>
    <t>Muži F nad 80</t>
  </si>
  <si>
    <t> 01.04.2013</t>
  </si>
  <si>
    <t>Restaurace u Lípy, Tábor, okres Tábor, Jihočeský kraj</t>
  </si>
  <si>
    <t>88 (2012)</t>
  </si>
  <si>
    <t>141 (2012)</t>
  </si>
  <si>
    <t>Jakešová Klára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</si>
</sst>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;@"/>
    <numFmt numFmtId="165" formatCode="h:mm;@"/>
    <numFmt numFmtId="166" formatCode="0.0"/>
    <numFmt numFmtId="167" formatCode="[h]:mm:ss;@"/>
  </numFmts>
  <fonts count="30" x14ac:knownFonts="1">
    <font>
      <sz val="10"/>
      <name val="Arial"/>
      <charset val="238"/>
    </font>
    <font>
      <sz val="8"/>
      <name val="Arial"/>
      <charset val="238"/>
    </font>
    <font>
      <b/>
      <sz val="14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name val="Arial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4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Calibri"/>
      <family val="2"/>
      <charset val="238"/>
    </font>
    <font>
      <b/>
      <sz val="9"/>
      <color indexed="63"/>
      <name val="Arial"/>
      <family val="2"/>
      <charset val="238"/>
    </font>
    <font>
      <b/>
      <sz val="12"/>
      <color indexed="10"/>
      <name val="Calibri"/>
      <family val="2"/>
      <charset val="238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1" fillId="3" borderId="0" applyNumberFormat="0" applyBorder="0" applyAlignment="0" applyProtection="0"/>
    <xf numFmtId="0" fontId="22" fillId="20" borderId="1" applyNumberFormat="0" applyAlignment="0" applyProtection="0"/>
    <xf numFmtId="0" fontId="2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21" borderId="6" applyNumberFormat="0" applyAlignment="0" applyProtection="0"/>
    <xf numFmtId="0" fontId="21" fillId="7" borderId="1" applyNumberFormat="0" applyAlignment="0" applyProtection="0"/>
    <xf numFmtId="0" fontId="18" fillId="0" borderId="7" applyNumberFormat="0" applyFill="0" applyAlignment="0" applyProtection="0"/>
    <xf numFmtId="0" fontId="17" fillId="22" borderId="0" applyNumberFormat="0" applyBorder="0" applyAlignment="0" applyProtection="0"/>
    <xf numFmtId="0" fontId="8" fillId="0" borderId="0"/>
    <xf numFmtId="0" fontId="8" fillId="23" borderId="8" applyNumberFormat="0" applyFont="0" applyAlignment="0" applyProtection="0"/>
    <xf numFmtId="0" fontId="23" fillId="20" borderId="9" applyNumberFormat="0" applyAlignment="0" applyProtection="0"/>
    <xf numFmtId="0" fontId="16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20" fillId="0" borderId="0" applyNumberFormat="0" applyFill="0" applyBorder="0" applyAlignment="0" applyProtection="0"/>
  </cellStyleXfs>
  <cellXfs count="69">
    <xf numFmtId="0" fontId="0" fillId="0" borderId="0" xfId="0"/>
    <xf numFmtId="0" fontId="4" fillId="0" borderId="0" xfId="0" applyFont="1"/>
    <xf numFmtId="0" fontId="5" fillId="0" borderId="0" xfId="0" applyFont="1"/>
    <xf numFmtId="2" fontId="5" fillId="0" borderId="0" xfId="0" applyNumberFormat="1" applyFont="1"/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left"/>
    </xf>
    <xf numFmtId="2" fontId="5" fillId="0" borderId="0" xfId="0" applyNumberFormat="1" applyFont="1" applyAlignment="1">
      <alignment horizontal="right"/>
    </xf>
    <xf numFmtId="0" fontId="8" fillId="0" borderId="0" xfId="37"/>
    <xf numFmtId="0" fontId="26" fillId="0" borderId="10" xfId="37" applyFont="1" applyBorder="1" applyAlignment="1">
      <alignment horizontal="left" wrapText="1"/>
    </xf>
    <xf numFmtId="0" fontId="26" fillId="0" borderId="11" xfId="37" applyFont="1" applyBorder="1" applyAlignment="1">
      <alignment horizontal="left" wrapText="1"/>
    </xf>
    <xf numFmtId="0" fontId="8" fillId="0" borderId="0" xfId="37" applyBorder="1" applyAlignment="1">
      <alignment horizontal="center"/>
    </xf>
    <xf numFmtId="0" fontId="8" fillId="0" borderId="0" xfId="37" applyFont="1"/>
    <xf numFmtId="2" fontId="6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Border="1"/>
    <xf numFmtId="165" fontId="5" fillId="0" borderId="0" xfId="0" applyNumberFormat="1" applyFont="1" applyBorder="1"/>
    <xf numFmtId="165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Fill="1" applyBorder="1"/>
    <xf numFmtId="165" fontId="5" fillId="0" borderId="0" xfId="0" applyNumberFormat="1" applyFont="1" applyFill="1" applyBorder="1"/>
    <xf numFmtId="166" fontId="5" fillId="0" borderId="0" xfId="0" applyNumberFormat="1" applyFont="1" applyFill="1" applyBorder="1"/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164" fontId="4" fillId="0" borderId="0" xfId="0" applyNumberFormat="1" applyFont="1"/>
    <xf numFmtId="164" fontId="28" fillId="0" borderId="0" xfId="0" applyNumberFormat="1" applyFont="1"/>
    <xf numFmtId="167" fontId="4" fillId="0" borderId="0" xfId="0" applyNumberFormat="1" applyFont="1"/>
    <xf numFmtId="0" fontId="26" fillId="24" borderId="14" xfId="37" applyFont="1" applyFill="1" applyBorder="1" applyAlignment="1">
      <alignment horizontal="center" vertical="center" wrapText="1"/>
    </xf>
    <xf numFmtId="0" fontId="10" fillId="24" borderId="15" xfId="37" applyFont="1" applyFill="1" applyBorder="1" applyAlignment="1">
      <alignment horizontal="center" vertical="center" wrapText="1"/>
    </xf>
    <xf numFmtId="0" fontId="8" fillId="0" borderId="15" xfId="37" applyBorder="1" applyAlignment="1">
      <alignment horizontal="center"/>
    </xf>
    <xf numFmtId="0" fontId="8" fillId="0" borderId="16" xfId="37" applyBorder="1" applyAlignment="1">
      <alignment horizontal="center"/>
    </xf>
    <xf numFmtId="0" fontId="10" fillId="0" borderId="0" xfId="37" applyFont="1" applyBorder="1" applyAlignment="1">
      <alignment horizontal="center"/>
    </xf>
    <xf numFmtId="0" fontId="8" fillId="0" borderId="0" xfId="37" applyBorder="1"/>
    <xf numFmtId="2" fontId="8" fillId="0" borderId="0" xfId="37" applyNumberFormat="1" applyBorder="1" applyAlignment="1">
      <alignment horizontal="center"/>
    </xf>
    <xf numFmtId="0" fontId="29" fillId="0" borderId="0" xfId="0" applyFont="1" applyBorder="1"/>
    <xf numFmtId="0" fontId="10" fillId="0" borderId="18" xfId="37" applyFont="1" applyBorder="1" applyAlignment="1">
      <alignment horizontal="center"/>
    </xf>
    <xf numFmtId="0" fontId="10" fillId="0" borderId="14" xfId="37" applyFont="1" applyBorder="1" applyAlignment="1">
      <alignment horizontal="center"/>
    </xf>
    <xf numFmtId="0" fontId="8" fillId="0" borderId="13" xfId="37" applyBorder="1"/>
    <xf numFmtId="0" fontId="8" fillId="25" borderId="0" xfId="37" applyFill="1" applyBorder="1"/>
    <xf numFmtId="0" fontId="8" fillId="0" borderId="14" xfId="37" applyBorder="1"/>
    <xf numFmtId="2" fontId="8" fillId="0" borderId="15" xfId="37" applyNumberFormat="1" applyBorder="1" applyAlignment="1">
      <alignment horizontal="center"/>
    </xf>
    <xf numFmtId="0" fontId="8" fillId="0" borderId="18" xfId="37" applyBorder="1"/>
    <xf numFmtId="2" fontId="8" fillId="0" borderId="16" xfId="37" applyNumberFormat="1" applyBorder="1" applyAlignment="1">
      <alignment horizontal="center"/>
    </xf>
    <xf numFmtId="0" fontId="8" fillId="25" borderId="18" xfId="37" applyFill="1" applyBorder="1"/>
    <xf numFmtId="2" fontId="8" fillId="25" borderId="16" xfId="37" applyNumberFormat="1" applyFill="1" applyBorder="1" applyAlignment="1">
      <alignment horizontal="center"/>
    </xf>
    <xf numFmtId="0" fontId="29" fillId="0" borderId="18" xfId="0" applyFont="1" applyBorder="1"/>
    <xf numFmtId="0" fontId="29" fillId="0" borderId="16" xfId="0" quotePrefix="1" applyFont="1" applyBorder="1" applyAlignment="1">
      <alignment horizontal="center"/>
    </xf>
    <xf numFmtId="2" fontId="8" fillId="0" borderId="13" xfId="37" applyNumberFormat="1" applyBorder="1" applyAlignment="1">
      <alignment horizontal="center"/>
    </xf>
    <xf numFmtId="2" fontId="8" fillId="25" borderId="0" xfId="37" applyNumberFormat="1" applyFill="1" applyBorder="1" applyAlignment="1">
      <alignment horizontal="center"/>
    </xf>
    <xf numFmtId="0" fontId="10" fillId="24" borderId="14" xfId="37" applyFont="1" applyFill="1" applyBorder="1" applyAlignment="1">
      <alignment horizontal="center" vertical="center" wrapText="1"/>
    </xf>
    <xf numFmtId="0" fontId="8" fillId="0" borderId="14" xfId="37" applyBorder="1" applyAlignment="1">
      <alignment horizontal="center"/>
    </xf>
    <xf numFmtId="0" fontId="8" fillId="0" borderId="18" xfId="37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0" fillId="26" borderId="19" xfId="37" applyFont="1" applyFill="1" applyBorder="1" applyAlignment="1">
      <alignment horizontal="center"/>
    </xf>
    <xf numFmtId="0" fontId="8" fillId="26" borderId="19" xfId="37" applyFill="1" applyBorder="1"/>
    <xf numFmtId="2" fontId="8" fillId="26" borderId="17" xfId="37" applyNumberFormat="1" applyFill="1" applyBorder="1" applyAlignment="1">
      <alignment horizontal="center"/>
    </xf>
    <xf numFmtId="0" fontId="8" fillId="26" borderId="12" xfId="37" applyFill="1" applyBorder="1"/>
    <xf numFmtId="2" fontId="8" fillId="26" borderId="12" xfId="37" applyNumberFormat="1" applyFill="1" applyBorder="1" applyAlignment="1">
      <alignment horizontal="center"/>
    </xf>
    <xf numFmtId="0" fontId="8" fillId="26" borderId="19" xfId="37" applyFill="1" applyBorder="1" applyAlignment="1">
      <alignment horizontal="center"/>
    </xf>
    <xf numFmtId="0" fontId="8" fillId="26" borderId="17" xfId="37" applyFill="1" applyBorder="1" applyAlignment="1">
      <alignment horizontal="center"/>
    </xf>
    <xf numFmtId="0" fontId="27" fillId="0" borderId="0" xfId="37" applyFont="1" applyAlignment="1">
      <alignment horizontal="center"/>
    </xf>
    <xf numFmtId="0" fontId="10" fillId="24" borderId="20" xfId="37" applyFont="1" applyFill="1" applyBorder="1" applyAlignment="1">
      <alignment horizontal="center" vertical="center" wrapText="1"/>
    </xf>
    <xf numFmtId="0" fontId="10" fillId="24" borderId="21" xfId="37" applyFont="1" applyFill="1" applyBorder="1" applyAlignment="1">
      <alignment horizontal="center" vertical="center" wrapText="1"/>
    </xf>
    <xf numFmtId="0" fontId="10" fillId="24" borderId="13" xfId="37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Explanatory Text" xfId="27"/>
    <cellStyle name="Good" xfId="28"/>
    <cellStyle name="Heading 1" xfId="29"/>
    <cellStyle name="Heading 2" xfId="30"/>
    <cellStyle name="Heading 3" xfId="31"/>
    <cellStyle name="Heading 4" xfId="32"/>
    <cellStyle name="Check Cell" xfId="33"/>
    <cellStyle name="Input" xfId="34"/>
    <cellStyle name="Linked Cell" xfId="35"/>
    <cellStyle name="Neutral" xfId="36"/>
    <cellStyle name="Normal_10. Ročník Velikonočního běhu kolem Harachovky u Tábora" xfId="37"/>
    <cellStyle name="Normální" xfId="0" builtinId="0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topLeftCell="A21" workbookViewId="0">
      <selection activeCell="C37" sqref="C37"/>
    </sheetView>
  </sheetViews>
  <sheetFormatPr defaultRowHeight="15" x14ac:dyDescent="0.25"/>
  <cols>
    <col min="1" max="1" width="30" style="9" customWidth="1"/>
    <col min="2" max="7" width="17.28515625" style="9" customWidth="1"/>
    <col min="8" max="16384" width="9.140625" style="9"/>
  </cols>
  <sheetData>
    <row r="1" spans="1:7" ht="15.75" x14ac:dyDescent="0.25">
      <c r="A1" s="63" t="s">
        <v>129</v>
      </c>
      <c r="B1" s="63"/>
      <c r="C1" s="63"/>
      <c r="D1" s="63"/>
      <c r="E1" s="63"/>
      <c r="F1" s="63"/>
      <c r="G1" s="63"/>
    </row>
    <row r="2" spans="1:7" ht="15.75" thickBot="1" x14ac:dyDescent="0.3"/>
    <row r="3" spans="1:7" ht="15.75" thickBot="1" x14ac:dyDescent="0.3">
      <c r="A3" s="10" t="s">
        <v>33</v>
      </c>
      <c r="B3" s="9" t="s">
        <v>255</v>
      </c>
    </row>
    <row r="4" spans="1:7" ht="15.75" thickBot="1" x14ac:dyDescent="0.3">
      <c r="A4" s="11" t="s">
        <v>34</v>
      </c>
      <c r="B4" s="13" t="s">
        <v>60</v>
      </c>
    </row>
    <row r="5" spans="1:7" ht="15.75" thickBot="1" x14ac:dyDescent="0.3">
      <c r="A5" s="11" t="s">
        <v>35</v>
      </c>
      <c r="B5" s="9">
        <v>10</v>
      </c>
    </row>
    <row r="6" spans="1:7" ht="15.75" thickBot="1" x14ac:dyDescent="0.3">
      <c r="A6" s="11" t="s">
        <v>36</v>
      </c>
      <c r="B6" s="9" t="s">
        <v>37</v>
      </c>
    </row>
    <row r="7" spans="1:7" ht="15.75" thickBot="1" x14ac:dyDescent="0.3">
      <c r="A7" s="11" t="s">
        <v>38</v>
      </c>
      <c r="B7" s="9" t="s">
        <v>39</v>
      </c>
    </row>
    <row r="8" spans="1:7" ht="15.75" thickBot="1" x14ac:dyDescent="0.3">
      <c r="A8" s="11" t="s">
        <v>40</v>
      </c>
      <c r="B8" s="9" t="s">
        <v>41</v>
      </c>
    </row>
    <row r="9" spans="1:7" ht="15.75" thickBot="1" x14ac:dyDescent="0.3">
      <c r="A9" s="11" t="s">
        <v>42</v>
      </c>
      <c r="B9" s="9" t="s">
        <v>43</v>
      </c>
    </row>
    <row r="10" spans="1:7" ht="15.75" thickBot="1" x14ac:dyDescent="0.3">
      <c r="A10" s="11" t="s">
        <v>44</v>
      </c>
      <c r="B10" s="9" t="s">
        <v>45</v>
      </c>
    </row>
    <row r="11" spans="1:7" ht="15.75" thickBot="1" x14ac:dyDescent="0.3">
      <c r="A11" s="11" t="s">
        <v>46</v>
      </c>
      <c r="B11" s="9" t="s">
        <v>256</v>
      </c>
    </row>
    <row r="12" spans="1:7" ht="15.75" thickBot="1" x14ac:dyDescent="0.3">
      <c r="A12" s="11" t="s">
        <v>47</v>
      </c>
      <c r="B12" s="9" t="s">
        <v>48</v>
      </c>
    </row>
    <row r="13" spans="1:7" ht="15.75" thickBot="1" x14ac:dyDescent="0.3">
      <c r="A13" s="11" t="s">
        <v>49</v>
      </c>
      <c r="B13" s="9" t="s">
        <v>256</v>
      </c>
    </row>
    <row r="14" spans="1:7" ht="25.5" thickBot="1" x14ac:dyDescent="0.3">
      <c r="A14" s="11" t="s">
        <v>50</v>
      </c>
      <c r="B14" s="9" t="s">
        <v>257</v>
      </c>
    </row>
    <row r="15" spans="1:7" ht="25.5" thickBot="1" x14ac:dyDescent="0.3">
      <c r="A15" s="11" t="s">
        <v>51</v>
      </c>
      <c r="B15" s="9" t="s">
        <v>258</v>
      </c>
    </row>
    <row r="16" spans="1:7" ht="15.75" thickBot="1" x14ac:dyDescent="0.3">
      <c r="A16" s="11" t="s">
        <v>52</v>
      </c>
      <c r="B16" s="9" t="s">
        <v>53</v>
      </c>
    </row>
    <row r="17" spans="1:7" ht="15.75" thickBot="1" x14ac:dyDescent="0.3">
      <c r="A17" s="11" t="s">
        <v>54</v>
      </c>
      <c r="B17" s="9" t="s">
        <v>55</v>
      </c>
    </row>
    <row r="18" spans="1:7" ht="15.75" thickBot="1" x14ac:dyDescent="0.3">
      <c r="A18" s="11" t="s">
        <v>56</v>
      </c>
      <c r="B18" s="9" t="s">
        <v>128</v>
      </c>
    </row>
    <row r="20" spans="1:7" ht="45" x14ac:dyDescent="0.25">
      <c r="A20" s="29" t="s">
        <v>35</v>
      </c>
      <c r="B20" s="64" t="s">
        <v>57</v>
      </c>
      <c r="C20" s="65"/>
      <c r="D20" s="66" t="s">
        <v>58</v>
      </c>
      <c r="E20" s="66"/>
      <c r="F20" s="51" t="s">
        <v>50</v>
      </c>
      <c r="G20" s="30" t="s">
        <v>51</v>
      </c>
    </row>
    <row r="21" spans="1:7" x14ac:dyDescent="0.25">
      <c r="A21" s="38">
        <v>2005</v>
      </c>
      <c r="B21" s="41" t="s">
        <v>59</v>
      </c>
      <c r="C21" s="42">
        <v>25.04</v>
      </c>
      <c r="D21" s="39" t="s">
        <v>15</v>
      </c>
      <c r="E21" s="49">
        <v>31.37</v>
      </c>
      <c r="F21" s="52">
        <v>36</v>
      </c>
      <c r="G21" s="31">
        <f>36+25</f>
        <v>61</v>
      </c>
    </row>
    <row r="22" spans="1:7" x14ac:dyDescent="0.25">
      <c r="A22" s="37">
        <v>2006</v>
      </c>
      <c r="B22" s="43" t="s">
        <v>21</v>
      </c>
      <c r="C22" s="44">
        <v>24.172000000000001</v>
      </c>
      <c r="D22" s="34" t="s">
        <v>15</v>
      </c>
      <c r="E22" s="35">
        <v>32.24</v>
      </c>
      <c r="F22" s="53">
        <v>40</v>
      </c>
      <c r="G22" s="32">
        <f>40+35</f>
        <v>75</v>
      </c>
    </row>
    <row r="23" spans="1:7" x14ac:dyDescent="0.25">
      <c r="A23" s="37">
        <v>2007</v>
      </c>
      <c r="B23" s="45" t="s">
        <v>12</v>
      </c>
      <c r="C23" s="46">
        <v>23.29</v>
      </c>
      <c r="D23" s="34" t="s">
        <v>15</v>
      </c>
      <c r="E23" s="35">
        <v>28.59</v>
      </c>
      <c r="F23" s="53">
        <v>56</v>
      </c>
      <c r="G23" s="32">
        <f>56+32</f>
        <v>88</v>
      </c>
    </row>
    <row r="24" spans="1:7" x14ac:dyDescent="0.25">
      <c r="A24" s="37">
        <v>2008</v>
      </c>
      <c r="B24" s="43" t="s">
        <v>18</v>
      </c>
      <c r="C24" s="44">
        <v>25.22</v>
      </c>
      <c r="D24" s="34" t="s">
        <v>15</v>
      </c>
      <c r="E24" s="35">
        <v>29.26</v>
      </c>
      <c r="F24" s="53">
        <v>38</v>
      </c>
      <c r="G24" s="32">
        <f>38+15</f>
        <v>53</v>
      </c>
    </row>
    <row r="25" spans="1:7" x14ac:dyDescent="0.25">
      <c r="A25" s="37">
        <v>2009</v>
      </c>
      <c r="B25" s="43" t="s">
        <v>27</v>
      </c>
      <c r="C25" s="44">
        <v>24.33</v>
      </c>
      <c r="D25" s="34" t="s">
        <v>15</v>
      </c>
      <c r="E25" s="35">
        <v>31.33</v>
      </c>
      <c r="F25" s="53">
        <v>65</v>
      </c>
      <c r="G25" s="32">
        <f>65+27</f>
        <v>92</v>
      </c>
    </row>
    <row r="26" spans="1:7" x14ac:dyDescent="0.25">
      <c r="A26" s="37">
        <v>2010</v>
      </c>
      <c r="B26" s="43" t="s">
        <v>27</v>
      </c>
      <c r="C26" s="44">
        <v>23.44</v>
      </c>
      <c r="D26" s="34" t="s">
        <v>24</v>
      </c>
      <c r="E26" s="35">
        <v>30.5</v>
      </c>
      <c r="F26" s="53">
        <v>67</v>
      </c>
      <c r="G26" s="32">
        <v>105</v>
      </c>
    </row>
    <row r="27" spans="1:7" x14ac:dyDescent="0.25">
      <c r="A27" s="37">
        <v>2011</v>
      </c>
      <c r="B27" s="43" t="s">
        <v>27</v>
      </c>
      <c r="C27" s="44">
        <v>23.51</v>
      </c>
      <c r="D27" s="40" t="s">
        <v>120</v>
      </c>
      <c r="E27" s="50">
        <v>28.55</v>
      </c>
      <c r="F27" s="53">
        <v>80</v>
      </c>
      <c r="G27" s="32">
        <v>138</v>
      </c>
    </row>
    <row r="28" spans="1:7" x14ac:dyDescent="0.25">
      <c r="A28" s="37">
        <v>2012</v>
      </c>
      <c r="B28" s="47" t="s">
        <v>18</v>
      </c>
      <c r="C28" s="48">
        <v>25.13</v>
      </c>
      <c r="D28" s="36" t="s">
        <v>259</v>
      </c>
      <c r="E28" s="35">
        <v>29.1</v>
      </c>
      <c r="F28" s="53">
        <v>88</v>
      </c>
      <c r="G28" s="32">
        <f>53+88</f>
        <v>141</v>
      </c>
    </row>
    <row r="29" spans="1:7" x14ac:dyDescent="0.25">
      <c r="A29" s="56">
        <v>2013</v>
      </c>
      <c r="B29" s="57" t="s">
        <v>27</v>
      </c>
      <c r="C29" s="58">
        <v>28.13</v>
      </c>
      <c r="D29" s="59" t="s">
        <v>214</v>
      </c>
      <c r="E29" s="60">
        <v>32.200000000000003</v>
      </c>
      <c r="F29" s="61">
        <v>77</v>
      </c>
      <c r="G29" s="62">
        <v>128</v>
      </c>
    </row>
    <row r="30" spans="1:7" x14ac:dyDescent="0.25">
      <c r="A30" s="33"/>
      <c r="B30" s="34"/>
      <c r="C30" s="35"/>
      <c r="D30" s="34"/>
      <c r="E30" s="35"/>
      <c r="F30" s="12"/>
      <c r="G30" s="12"/>
    </row>
  </sheetData>
  <mergeCells count="3">
    <mergeCell ref="A1:G1"/>
    <mergeCell ref="B20:C20"/>
    <mergeCell ref="D20:E20"/>
  </mergeCells>
  <phoneticPr fontId="25" type="noConversion"/>
  <pageMargins left="0.7" right="0.7" top="0.78740157499999996" bottom="0.78740157499999996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workbookViewId="0">
      <selection activeCell="H32" sqref="H32"/>
    </sheetView>
  </sheetViews>
  <sheetFormatPr defaultRowHeight="13.5" customHeight="1" x14ac:dyDescent="0.25"/>
  <cols>
    <col min="1" max="1" width="4.7109375" style="2" customWidth="1"/>
    <col min="2" max="2" width="25.7109375" style="2" customWidth="1"/>
    <col min="3" max="3" width="31.42578125" style="2" customWidth="1"/>
    <col min="4" max="5" width="5" style="2" customWidth="1"/>
    <col min="6" max="6" width="7" style="8" customWidth="1"/>
    <col min="7" max="16384" width="9.140625" style="1"/>
  </cols>
  <sheetData>
    <row r="1" spans="1:6" s="6" customFormat="1" ht="16.5" customHeight="1" x14ac:dyDescent="0.3">
      <c r="A1" s="68" t="s">
        <v>129</v>
      </c>
      <c r="B1" s="68"/>
      <c r="C1" s="68"/>
      <c r="D1" s="68"/>
      <c r="E1" s="68"/>
      <c r="F1" s="68"/>
    </row>
    <row r="2" spans="1:6" ht="14.25" x14ac:dyDescent="0.2">
      <c r="A2" s="4" t="s">
        <v>0</v>
      </c>
      <c r="B2" s="7" t="s">
        <v>1</v>
      </c>
      <c r="C2" s="7" t="s">
        <v>2</v>
      </c>
      <c r="D2" s="7" t="s">
        <v>9</v>
      </c>
      <c r="E2" s="7" t="s">
        <v>23</v>
      </c>
      <c r="F2" s="14" t="s">
        <v>127</v>
      </c>
    </row>
    <row r="3" spans="1:6" ht="13.5" customHeight="1" x14ac:dyDescent="0.2">
      <c r="A3" s="67" t="s">
        <v>124</v>
      </c>
      <c r="B3" s="67"/>
      <c r="C3" s="67"/>
      <c r="D3" s="67"/>
      <c r="E3" s="67"/>
      <c r="F3" s="67"/>
    </row>
    <row r="4" spans="1:6" ht="13.5" customHeight="1" x14ac:dyDescent="0.2">
      <c r="A4" s="23"/>
      <c r="B4" s="23"/>
      <c r="C4" s="24" t="s">
        <v>253</v>
      </c>
      <c r="D4" s="23"/>
      <c r="E4" s="23"/>
      <c r="F4" s="15"/>
    </row>
    <row r="5" spans="1:6" ht="13.5" customHeight="1" x14ac:dyDescent="0.25">
      <c r="A5" s="16">
        <v>10</v>
      </c>
      <c r="B5" s="16" t="s">
        <v>134</v>
      </c>
      <c r="C5" s="16" t="s">
        <v>4</v>
      </c>
      <c r="D5" s="16" t="s">
        <v>68</v>
      </c>
      <c r="E5" s="16">
        <v>2007</v>
      </c>
      <c r="F5" s="3">
        <v>18.7</v>
      </c>
    </row>
    <row r="6" spans="1:6" ht="13.5" customHeight="1" x14ac:dyDescent="0.25">
      <c r="A6" s="16">
        <v>70</v>
      </c>
      <c r="B6" s="16" t="s">
        <v>187</v>
      </c>
      <c r="C6" s="16"/>
      <c r="D6" s="16" t="s">
        <v>68</v>
      </c>
      <c r="E6" s="16"/>
      <c r="F6" s="3">
        <v>19</v>
      </c>
    </row>
    <row r="7" spans="1:6" ht="13.5" customHeight="1" x14ac:dyDescent="0.25">
      <c r="A7" s="16">
        <v>48</v>
      </c>
      <c r="B7" s="16" t="s">
        <v>166</v>
      </c>
      <c r="C7" s="16" t="s">
        <v>167</v>
      </c>
      <c r="D7" s="16" t="s">
        <v>68</v>
      </c>
      <c r="E7" s="16">
        <v>2008</v>
      </c>
      <c r="F7" s="3">
        <v>21</v>
      </c>
    </row>
    <row r="8" spans="1:6" ht="13.5" customHeight="1" x14ac:dyDescent="0.25">
      <c r="A8" s="16">
        <v>33</v>
      </c>
      <c r="B8" s="16" t="s">
        <v>150</v>
      </c>
      <c r="C8" s="16" t="s">
        <v>105</v>
      </c>
      <c r="D8" s="16" t="s">
        <v>68</v>
      </c>
      <c r="E8" s="16">
        <v>2010</v>
      </c>
      <c r="F8" s="3">
        <v>29</v>
      </c>
    </row>
    <row r="9" spans="1:6" ht="13.5" customHeight="1" x14ac:dyDescent="0.25">
      <c r="A9" s="16"/>
      <c r="B9" s="16"/>
      <c r="C9" s="16"/>
      <c r="D9" s="16"/>
      <c r="E9" s="16"/>
    </row>
    <row r="10" spans="1:6" ht="13.5" customHeight="1" x14ac:dyDescent="0.25">
      <c r="A10" s="16"/>
      <c r="B10" s="16"/>
      <c r="C10" s="16"/>
      <c r="D10" s="16"/>
      <c r="E10" s="16"/>
    </row>
    <row r="11" spans="1:6" ht="13.5" customHeight="1" x14ac:dyDescent="0.25">
      <c r="A11" s="16"/>
      <c r="B11" s="16"/>
      <c r="C11" s="24" t="s">
        <v>252</v>
      </c>
      <c r="D11" s="16"/>
      <c r="E11" s="16"/>
    </row>
    <row r="12" spans="1:6" ht="13.5" customHeight="1" x14ac:dyDescent="0.25">
      <c r="A12" s="16">
        <v>23</v>
      </c>
      <c r="B12" s="16" t="s">
        <v>145</v>
      </c>
      <c r="C12" s="16" t="s">
        <v>11</v>
      </c>
      <c r="D12" s="16" t="s">
        <v>64</v>
      </c>
      <c r="E12" s="16">
        <v>2007</v>
      </c>
      <c r="F12" s="3">
        <v>17.399999999999999</v>
      </c>
    </row>
    <row r="13" spans="1:6" ht="13.5" customHeight="1" x14ac:dyDescent="0.25">
      <c r="A13" s="16">
        <v>50</v>
      </c>
      <c r="B13" s="16" t="s">
        <v>165</v>
      </c>
      <c r="C13" s="16"/>
      <c r="D13" s="16" t="s">
        <v>64</v>
      </c>
      <c r="E13" s="16">
        <v>2001</v>
      </c>
      <c r="F13" s="3">
        <v>18.8</v>
      </c>
    </row>
    <row r="14" spans="1:6" ht="13.5" customHeight="1" x14ac:dyDescent="0.25">
      <c r="A14" s="16">
        <v>64</v>
      </c>
      <c r="B14" s="16" t="s">
        <v>178</v>
      </c>
      <c r="C14" s="16" t="s">
        <v>11</v>
      </c>
      <c r="D14" s="16" t="s">
        <v>64</v>
      </c>
      <c r="E14" s="16">
        <v>2007</v>
      </c>
      <c r="F14" s="3">
        <v>18.899999999999999</v>
      </c>
    </row>
    <row r="15" spans="1:6" ht="13.5" customHeight="1" x14ac:dyDescent="0.25">
      <c r="A15" s="20">
        <v>21</v>
      </c>
      <c r="B15" s="16" t="s">
        <v>146</v>
      </c>
      <c r="C15" s="16"/>
      <c r="D15" s="16" t="s">
        <v>64</v>
      </c>
      <c r="E15" s="16">
        <v>2009</v>
      </c>
      <c r="F15" s="3">
        <v>25</v>
      </c>
    </row>
    <row r="16" spans="1:6" ht="13.5" customHeight="1" x14ac:dyDescent="0.25">
      <c r="A16" s="16">
        <v>53</v>
      </c>
      <c r="B16" s="16" t="s">
        <v>162</v>
      </c>
      <c r="C16" s="16"/>
      <c r="D16" s="16" t="s">
        <v>64</v>
      </c>
      <c r="E16" s="16">
        <v>2010</v>
      </c>
      <c r="F16" s="3">
        <v>26</v>
      </c>
    </row>
    <row r="17" spans="1:6" ht="13.5" customHeight="1" x14ac:dyDescent="0.25">
      <c r="A17" s="16"/>
      <c r="B17" s="16"/>
      <c r="C17" s="16"/>
      <c r="D17" s="16"/>
      <c r="E17" s="16"/>
    </row>
    <row r="18" spans="1:6" ht="13.5" customHeight="1" x14ac:dyDescent="0.2">
      <c r="A18" s="67" t="s">
        <v>25</v>
      </c>
      <c r="B18" s="67"/>
      <c r="C18" s="67"/>
      <c r="D18" s="67"/>
      <c r="E18" s="67"/>
      <c r="F18" s="67"/>
    </row>
    <row r="19" spans="1:6" ht="13.5" customHeight="1" x14ac:dyDescent="0.25">
      <c r="A19" s="16">
        <v>44</v>
      </c>
      <c r="B19" s="16" t="s">
        <v>170</v>
      </c>
      <c r="C19" s="16" t="s">
        <v>71</v>
      </c>
      <c r="D19" s="16" t="s">
        <v>67</v>
      </c>
      <c r="E19" s="16">
        <v>2005</v>
      </c>
      <c r="F19" s="19">
        <v>57</v>
      </c>
    </row>
    <row r="20" spans="1:6" ht="13.5" customHeight="1" x14ac:dyDescent="0.25">
      <c r="A20" s="20">
        <v>62</v>
      </c>
      <c r="B20" s="20" t="s">
        <v>66</v>
      </c>
      <c r="C20" s="20" t="s">
        <v>173</v>
      </c>
      <c r="D20" s="20" t="s">
        <v>67</v>
      </c>
      <c r="E20" s="20">
        <v>2005</v>
      </c>
      <c r="F20" s="22">
        <v>58</v>
      </c>
    </row>
    <row r="21" spans="1:6" ht="13.5" customHeight="1" x14ac:dyDescent="0.25">
      <c r="A21" s="16">
        <v>5</v>
      </c>
      <c r="B21" s="16" t="s">
        <v>141</v>
      </c>
      <c r="C21" s="16" t="s">
        <v>4</v>
      </c>
      <c r="D21" s="16" t="s">
        <v>67</v>
      </c>
      <c r="E21" s="16">
        <v>1999</v>
      </c>
      <c r="F21" s="19">
        <v>58.6</v>
      </c>
    </row>
    <row r="22" spans="1:6" ht="13.5" customHeight="1" x14ac:dyDescent="0.25">
      <c r="A22" s="16">
        <v>35</v>
      </c>
      <c r="B22" s="16" t="s">
        <v>149</v>
      </c>
      <c r="C22" s="16" t="s">
        <v>4</v>
      </c>
      <c r="D22" s="16" t="s">
        <v>67</v>
      </c>
      <c r="E22" s="16">
        <v>2002</v>
      </c>
      <c r="F22" s="19" t="s">
        <v>204</v>
      </c>
    </row>
    <row r="23" spans="1:6" ht="13.5" customHeight="1" x14ac:dyDescent="0.25">
      <c r="A23" s="16">
        <v>28</v>
      </c>
      <c r="B23" s="16" t="s">
        <v>155</v>
      </c>
      <c r="C23" s="16" t="s">
        <v>4</v>
      </c>
      <c r="D23" s="16" t="s">
        <v>67</v>
      </c>
      <c r="E23" s="16">
        <v>2003</v>
      </c>
      <c r="F23" s="19" t="s">
        <v>202</v>
      </c>
    </row>
    <row r="24" spans="1:6" ht="13.5" customHeight="1" x14ac:dyDescent="0.25">
      <c r="A24" s="16">
        <v>54</v>
      </c>
      <c r="B24" s="16" t="s">
        <v>161</v>
      </c>
      <c r="C24" s="16"/>
      <c r="D24" s="16" t="s">
        <v>67</v>
      </c>
      <c r="E24" s="16"/>
      <c r="F24" s="19" t="s">
        <v>203</v>
      </c>
    </row>
    <row r="25" spans="1:6" ht="13.5" customHeight="1" x14ac:dyDescent="0.25">
      <c r="A25" s="16">
        <v>8</v>
      </c>
      <c r="B25" s="16" t="s">
        <v>138</v>
      </c>
      <c r="C25" s="16" t="s">
        <v>4</v>
      </c>
      <c r="D25" s="16" t="s">
        <v>67</v>
      </c>
      <c r="E25" s="16">
        <v>2003</v>
      </c>
      <c r="F25" s="18" t="s">
        <v>205</v>
      </c>
    </row>
    <row r="26" spans="1:6" ht="13.5" customHeight="1" x14ac:dyDescent="0.25">
      <c r="A26" s="16">
        <v>11</v>
      </c>
      <c r="B26" s="16" t="s">
        <v>137</v>
      </c>
      <c r="C26" s="16" t="s">
        <v>4</v>
      </c>
      <c r="D26" s="16" t="s">
        <v>67</v>
      </c>
      <c r="E26" s="16">
        <v>2006</v>
      </c>
      <c r="F26" s="18" t="s">
        <v>207</v>
      </c>
    </row>
    <row r="27" spans="1:6" ht="13.5" customHeight="1" x14ac:dyDescent="0.25">
      <c r="A27" s="16">
        <v>7</v>
      </c>
      <c r="B27" s="16" t="s">
        <v>136</v>
      </c>
      <c r="C27" s="16" t="s">
        <v>4</v>
      </c>
      <c r="D27" s="16" t="s">
        <v>67</v>
      </c>
      <c r="E27" s="16">
        <v>2003</v>
      </c>
      <c r="F27" s="18" t="s">
        <v>209</v>
      </c>
    </row>
    <row r="28" spans="1:6" ht="13.5" customHeight="1" x14ac:dyDescent="0.25">
      <c r="A28" s="16">
        <v>67</v>
      </c>
      <c r="B28" s="16" t="s">
        <v>177</v>
      </c>
      <c r="C28" s="16" t="s">
        <v>4</v>
      </c>
      <c r="D28" s="16" t="s">
        <v>67</v>
      </c>
      <c r="E28" s="16">
        <v>2006</v>
      </c>
      <c r="F28" s="19" t="s">
        <v>210</v>
      </c>
    </row>
    <row r="30" spans="1:6" ht="13.5" customHeight="1" x14ac:dyDescent="0.2">
      <c r="A30" s="67" t="s">
        <v>63</v>
      </c>
      <c r="B30" s="67"/>
      <c r="C30" s="67"/>
      <c r="D30" s="67"/>
      <c r="E30" s="67"/>
      <c r="F30" s="67"/>
    </row>
    <row r="31" spans="1:6" ht="13.5" customHeight="1" x14ac:dyDescent="0.25">
      <c r="A31" s="2">
        <v>27</v>
      </c>
      <c r="B31" s="2" t="s">
        <v>156</v>
      </c>
      <c r="D31" s="2" t="s">
        <v>65</v>
      </c>
      <c r="E31" s="2">
        <v>2003</v>
      </c>
      <c r="F31" s="8">
        <v>53</v>
      </c>
    </row>
    <row r="32" spans="1:6" ht="13.5" customHeight="1" x14ac:dyDescent="0.25">
      <c r="A32" s="2">
        <v>21</v>
      </c>
      <c r="B32" s="2" t="s">
        <v>148</v>
      </c>
      <c r="C32" s="2" t="s">
        <v>11</v>
      </c>
      <c r="D32" s="2" t="s">
        <v>65</v>
      </c>
      <c r="E32" s="2">
        <v>2004</v>
      </c>
      <c r="F32" s="8">
        <v>54</v>
      </c>
    </row>
    <row r="33" spans="1:6" ht="13.5" customHeight="1" x14ac:dyDescent="0.25">
      <c r="A33" s="2">
        <v>4</v>
      </c>
      <c r="B33" s="2" t="s">
        <v>142</v>
      </c>
      <c r="C33" s="2" t="s">
        <v>140</v>
      </c>
      <c r="D33" s="2" t="s">
        <v>65</v>
      </c>
      <c r="E33" s="2">
        <v>2003</v>
      </c>
      <c r="F33" s="8">
        <v>55</v>
      </c>
    </row>
    <row r="34" spans="1:6" ht="13.5" customHeight="1" x14ac:dyDescent="0.25">
      <c r="A34" s="2">
        <v>20</v>
      </c>
      <c r="B34" s="2" t="s">
        <v>91</v>
      </c>
      <c r="C34" s="2" t="s">
        <v>11</v>
      </c>
      <c r="D34" s="2" t="s">
        <v>65</v>
      </c>
      <c r="E34" s="2">
        <v>2009</v>
      </c>
      <c r="F34" s="8">
        <v>55.6</v>
      </c>
    </row>
    <row r="35" spans="1:6" ht="13.5" customHeight="1" x14ac:dyDescent="0.25">
      <c r="A35" s="16">
        <v>65</v>
      </c>
      <c r="B35" s="16" t="s">
        <v>82</v>
      </c>
      <c r="C35" s="16"/>
      <c r="D35" s="16" t="s">
        <v>65</v>
      </c>
      <c r="E35" s="16">
        <v>2005</v>
      </c>
      <c r="F35" s="8">
        <v>55.8</v>
      </c>
    </row>
    <row r="36" spans="1:6" ht="13.5" customHeight="1" x14ac:dyDescent="0.25">
      <c r="A36" s="2">
        <v>56</v>
      </c>
      <c r="B36" s="2" t="s">
        <v>174</v>
      </c>
      <c r="C36" s="2" t="s">
        <v>4</v>
      </c>
      <c r="D36" s="2" t="s">
        <v>65</v>
      </c>
      <c r="E36" s="2">
        <v>2003</v>
      </c>
      <c r="F36" s="8">
        <v>58.8</v>
      </c>
    </row>
    <row r="37" spans="1:6" ht="13.5" customHeight="1" x14ac:dyDescent="0.25">
      <c r="A37" s="2">
        <v>47</v>
      </c>
      <c r="B37" s="2" t="s">
        <v>168</v>
      </c>
      <c r="C37" s="2" t="s">
        <v>167</v>
      </c>
      <c r="D37" s="2" t="s">
        <v>65</v>
      </c>
      <c r="E37" s="2">
        <v>2006</v>
      </c>
      <c r="F37" s="8">
        <v>59</v>
      </c>
    </row>
    <row r="38" spans="1:6" ht="13.5" customHeight="1" x14ac:dyDescent="0.25">
      <c r="A38" s="2">
        <v>66</v>
      </c>
      <c r="B38" s="2" t="s">
        <v>84</v>
      </c>
      <c r="D38" s="2" t="s">
        <v>65</v>
      </c>
      <c r="E38" s="2">
        <v>2006</v>
      </c>
      <c r="F38" s="8" t="s">
        <v>200</v>
      </c>
    </row>
    <row r="39" spans="1:6" ht="13.5" customHeight="1" x14ac:dyDescent="0.25">
      <c r="A39" s="2">
        <v>38</v>
      </c>
      <c r="B39" s="2" t="s">
        <v>73</v>
      </c>
      <c r="C39" s="2" t="s">
        <v>171</v>
      </c>
      <c r="D39" s="2" t="s">
        <v>65</v>
      </c>
      <c r="E39" s="16"/>
      <c r="F39" s="8" t="s">
        <v>201</v>
      </c>
    </row>
    <row r="40" spans="1:6" ht="13.5" customHeight="1" x14ac:dyDescent="0.25">
      <c r="A40" s="2">
        <v>26</v>
      </c>
      <c r="B40" s="2" t="s">
        <v>157</v>
      </c>
      <c r="C40" s="2" t="s">
        <v>4</v>
      </c>
      <c r="D40" s="2" t="s">
        <v>65</v>
      </c>
      <c r="E40" s="2">
        <v>2009</v>
      </c>
      <c r="F40" s="8" t="s">
        <v>206</v>
      </c>
    </row>
    <row r="41" spans="1:6" ht="13.5" customHeight="1" x14ac:dyDescent="0.25">
      <c r="A41" s="16">
        <v>25</v>
      </c>
      <c r="B41" s="16" t="s">
        <v>158</v>
      </c>
      <c r="C41" s="16" t="s">
        <v>4</v>
      </c>
      <c r="D41" s="16" t="s">
        <v>65</v>
      </c>
      <c r="E41" s="2">
        <v>2003</v>
      </c>
      <c r="F41" s="8" t="s">
        <v>208</v>
      </c>
    </row>
    <row r="43" spans="1:6" ht="13.5" customHeight="1" x14ac:dyDescent="0.2">
      <c r="A43" s="67" t="s">
        <v>62</v>
      </c>
      <c r="B43" s="67"/>
      <c r="C43" s="67"/>
      <c r="D43" s="67"/>
      <c r="E43" s="67"/>
      <c r="F43" s="67"/>
    </row>
    <row r="44" spans="1:6" ht="13.5" customHeight="1" x14ac:dyDescent="0.25">
      <c r="A44" s="16">
        <v>94</v>
      </c>
      <c r="B44" s="16" t="s">
        <v>185</v>
      </c>
      <c r="C44" s="16" t="s">
        <v>71</v>
      </c>
      <c r="D44" s="16" t="s">
        <v>69</v>
      </c>
      <c r="E44" s="16">
        <v>2001</v>
      </c>
      <c r="F44" s="17">
        <v>0.28472222222222221</v>
      </c>
    </row>
    <row r="45" spans="1:6" ht="13.5" customHeight="1" x14ac:dyDescent="0.25">
      <c r="A45" s="16">
        <v>32</v>
      </c>
      <c r="B45" s="16" t="s">
        <v>152</v>
      </c>
      <c r="C45" s="16" t="s">
        <v>71</v>
      </c>
      <c r="D45" s="16" t="s">
        <v>69</v>
      </c>
      <c r="E45" s="16">
        <v>1999</v>
      </c>
      <c r="F45" s="17">
        <v>0.29305555555555557</v>
      </c>
    </row>
    <row r="46" spans="1:6" ht="13.5" customHeight="1" x14ac:dyDescent="0.25">
      <c r="A46" s="16">
        <v>17</v>
      </c>
      <c r="B46" s="16" t="s">
        <v>74</v>
      </c>
      <c r="C46" s="16" t="s">
        <v>147</v>
      </c>
      <c r="D46" s="16" t="s">
        <v>69</v>
      </c>
      <c r="E46" s="16">
        <v>2000</v>
      </c>
      <c r="F46" s="17">
        <v>0.30555555555555552</v>
      </c>
    </row>
    <row r="47" spans="1:6" ht="13.5" customHeight="1" x14ac:dyDescent="0.25">
      <c r="A47" s="16">
        <v>14</v>
      </c>
      <c r="B47" s="16" t="s">
        <v>90</v>
      </c>
      <c r="C47" s="16" t="s">
        <v>11</v>
      </c>
      <c r="D47" s="16" t="s">
        <v>69</v>
      </c>
      <c r="E47" s="16">
        <v>2000</v>
      </c>
      <c r="F47" s="17">
        <v>0.3347222222222222</v>
      </c>
    </row>
    <row r="48" spans="1:6" ht="13.5" customHeight="1" x14ac:dyDescent="0.25">
      <c r="A48" s="20">
        <v>61</v>
      </c>
      <c r="B48" s="20" t="s">
        <v>94</v>
      </c>
      <c r="C48" s="20" t="s">
        <v>71</v>
      </c>
      <c r="D48" s="20" t="s">
        <v>69</v>
      </c>
      <c r="E48" s="20">
        <v>2001</v>
      </c>
      <c r="F48" s="21">
        <v>0.34236111111111112</v>
      </c>
    </row>
    <row r="49" spans="1:6" ht="13.5" customHeight="1" x14ac:dyDescent="0.25">
      <c r="A49" s="16">
        <v>51</v>
      </c>
      <c r="B49" s="16" t="s">
        <v>163</v>
      </c>
      <c r="C49" s="16"/>
      <c r="D49" s="16" t="s">
        <v>69</v>
      </c>
      <c r="E49" s="16">
        <v>2001</v>
      </c>
      <c r="F49" s="17">
        <v>0.3576388888888889</v>
      </c>
    </row>
    <row r="51" spans="1:6" ht="13.5" customHeight="1" x14ac:dyDescent="0.2">
      <c r="A51" s="67" t="s">
        <v>61</v>
      </c>
      <c r="B51" s="67"/>
      <c r="C51" s="67"/>
      <c r="D51" s="67"/>
      <c r="E51" s="67"/>
      <c r="F51" s="67"/>
    </row>
    <row r="52" spans="1:6" ht="13.5" customHeight="1" x14ac:dyDescent="0.25">
      <c r="A52" s="16">
        <v>95</v>
      </c>
      <c r="B52" s="16" t="s">
        <v>184</v>
      </c>
      <c r="C52" s="16" t="s">
        <v>71</v>
      </c>
      <c r="D52" s="16" t="s">
        <v>72</v>
      </c>
      <c r="E52" s="16">
        <v>2001</v>
      </c>
      <c r="F52" s="17">
        <v>0.28611111111111115</v>
      </c>
    </row>
    <row r="53" spans="1:6" ht="13.5" customHeight="1" x14ac:dyDescent="0.25">
      <c r="A53" s="16">
        <v>40</v>
      </c>
      <c r="B53" s="16" t="s">
        <v>97</v>
      </c>
      <c r="C53" s="16" t="s">
        <v>11</v>
      </c>
      <c r="D53" s="16" t="s">
        <v>72</v>
      </c>
      <c r="E53" s="16">
        <v>2007</v>
      </c>
      <c r="F53" s="17">
        <v>0.3</v>
      </c>
    </row>
    <row r="54" spans="1:6" ht="13.5" customHeight="1" x14ac:dyDescent="0.25">
      <c r="A54" s="16">
        <v>30</v>
      </c>
      <c r="B54" s="16" t="s">
        <v>153</v>
      </c>
      <c r="C54" s="16" t="s">
        <v>154</v>
      </c>
      <c r="D54" s="16" t="s">
        <v>72</v>
      </c>
      <c r="E54" s="16">
        <v>1999</v>
      </c>
      <c r="F54" s="17">
        <v>0.30138888888888887</v>
      </c>
    </row>
    <row r="55" spans="1:6" ht="13.5" customHeight="1" x14ac:dyDescent="0.25">
      <c r="A55" s="16">
        <v>23</v>
      </c>
      <c r="B55" s="16" t="s">
        <v>95</v>
      </c>
      <c r="C55" s="16" t="s">
        <v>189</v>
      </c>
      <c r="D55" s="16" t="s">
        <v>72</v>
      </c>
      <c r="E55" s="16">
        <v>1998</v>
      </c>
      <c r="F55" s="17">
        <v>0.32291666666666669</v>
      </c>
    </row>
    <row r="56" spans="1:6" ht="13.5" customHeight="1" x14ac:dyDescent="0.25">
      <c r="A56" s="16">
        <v>55</v>
      </c>
      <c r="B56" s="16" t="s">
        <v>175</v>
      </c>
      <c r="C56" s="16" t="s">
        <v>4</v>
      </c>
      <c r="D56" s="16" t="s">
        <v>72</v>
      </c>
      <c r="E56" s="16">
        <v>2000</v>
      </c>
      <c r="F56" s="17">
        <v>0.32500000000000001</v>
      </c>
    </row>
    <row r="57" spans="1:6" ht="13.5" customHeight="1" x14ac:dyDescent="0.25">
      <c r="A57" s="16">
        <v>19</v>
      </c>
      <c r="B57" s="16" t="s">
        <v>148</v>
      </c>
      <c r="C57" s="16" t="s">
        <v>11</v>
      </c>
      <c r="D57" s="16" t="s">
        <v>72</v>
      </c>
      <c r="E57" s="16">
        <v>2004</v>
      </c>
      <c r="F57" s="17">
        <v>0.34375</v>
      </c>
    </row>
    <row r="58" spans="1:6" ht="13.5" customHeight="1" x14ac:dyDescent="0.25">
      <c r="A58" s="16">
        <v>52</v>
      </c>
      <c r="B58" s="16" t="s">
        <v>164</v>
      </c>
      <c r="C58" s="16" t="s">
        <v>4</v>
      </c>
      <c r="D58" s="16" t="s">
        <v>72</v>
      </c>
      <c r="E58" s="16">
        <v>2002</v>
      </c>
      <c r="F58" s="17">
        <v>0.35069444444444442</v>
      </c>
    </row>
    <row r="59" spans="1:6" ht="13.5" customHeight="1" x14ac:dyDescent="0.25">
      <c r="A59" s="16">
        <v>46</v>
      </c>
      <c r="B59" s="16" t="s">
        <v>169</v>
      </c>
      <c r="C59" s="16" t="s">
        <v>4</v>
      </c>
      <c r="D59" s="16" t="s">
        <v>72</v>
      </c>
      <c r="E59" s="16">
        <v>2002</v>
      </c>
      <c r="F59" s="17">
        <v>0.3611111111111111</v>
      </c>
    </row>
    <row r="60" spans="1:6" ht="13.5" customHeight="1" x14ac:dyDescent="0.25">
      <c r="A60" s="16">
        <v>2</v>
      </c>
      <c r="B60" s="16" t="s">
        <v>131</v>
      </c>
      <c r="C60" s="16" t="s">
        <v>4</v>
      </c>
      <c r="D60" s="16" t="s">
        <v>72</v>
      </c>
      <c r="E60" s="16">
        <v>2000</v>
      </c>
      <c r="F60" s="17">
        <v>0.5083333333333333</v>
      </c>
    </row>
    <row r="61" spans="1:6" ht="13.5" customHeight="1" x14ac:dyDescent="0.25">
      <c r="A61" s="16">
        <v>1</v>
      </c>
      <c r="B61" s="16" t="s">
        <v>132</v>
      </c>
      <c r="C61" s="16" t="s">
        <v>4</v>
      </c>
      <c r="D61" s="16" t="s">
        <v>72</v>
      </c>
      <c r="E61" s="16">
        <v>2001</v>
      </c>
      <c r="F61" s="17">
        <v>0.52430555555555558</v>
      </c>
    </row>
    <row r="63" spans="1:6" ht="13.5" customHeight="1" x14ac:dyDescent="0.2">
      <c r="A63" s="67" t="s">
        <v>26</v>
      </c>
      <c r="B63" s="67"/>
      <c r="C63" s="67"/>
      <c r="D63" s="67"/>
      <c r="E63" s="67"/>
      <c r="F63" s="67"/>
    </row>
    <row r="64" spans="1:6" ht="13.5" customHeight="1" x14ac:dyDescent="0.25">
      <c r="A64" s="16">
        <v>29</v>
      </c>
      <c r="B64" s="16" t="s">
        <v>96</v>
      </c>
      <c r="C64" s="16" t="s">
        <v>11</v>
      </c>
      <c r="D64" s="16" t="s">
        <v>86</v>
      </c>
      <c r="E64" s="16">
        <v>1998</v>
      </c>
      <c r="F64" s="17">
        <v>0.27777777777777779</v>
      </c>
    </row>
    <row r="65" spans="1:6" ht="13.5" customHeight="1" x14ac:dyDescent="0.25">
      <c r="A65" s="16">
        <v>31</v>
      </c>
      <c r="B65" s="16" t="s">
        <v>151</v>
      </c>
      <c r="C65" s="16" t="s">
        <v>11</v>
      </c>
      <c r="D65" s="16" t="s">
        <v>86</v>
      </c>
      <c r="E65" s="16">
        <v>1998</v>
      </c>
      <c r="F65" s="17">
        <v>0.30624999999999997</v>
      </c>
    </row>
    <row r="66" spans="1:6" ht="13.5" customHeight="1" x14ac:dyDescent="0.25">
      <c r="A66" s="16">
        <v>63</v>
      </c>
      <c r="B66" s="16" t="s">
        <v>172</v>
      </c>
      <c r="C66" s="16" t="s">
        <v>4</v>
      </c>
      <c r="D66" s="16" t="s">
        <v>86</v>
      </c>
      <c r="E66" s="16">
        <v>1971</v>
      </c>
      <c r="F66" s="17">
        <v>0.35138888888888892</v>
      </c>
    </row>
    <row r="67" spans="1:6" ht="13.5" customHeight="1" x14ac:dyDescent="0.25">
      <c r="A67" s="16">
        <v>13</v>
      </c>
      <c r="B67" s="16" t="s">
        <v>92</v>
      </c>
      <c r="C67" s="16" t="s">
        <v>11</v>
      </c>
      <c r="D67" s="16" t="s">
        <v>86</v>
      </c>
      <c r="E67" s="16">
        <v>1998</v>
      </c>
      <c r="F67" s="17">
        <v>0.35416666666666669</v>
      </c>
    </row>
    <row r="68" spans="1:6" ht="13.5" customHeight="1" x14ac:dyDescent="0.25">
      <c r="A68" s="16">
        <v>45</v>
      </c>
      <c r="B68" s="16" t="s">
        <v>176</v>
      </c>
      <c r="C68" s="16" t="s">
        <v>167</v>
      </c>
      <c r="D68" s="16" t="s">
        <v>86</v>
      </c>
      <c r="E68" s="16">
        <v>1975</v>
      </c>
      <c r="F68" s="17">
        <v>0.42152777777777778</v>
      </c>
    </row>
  </sheetData>
  <mergeCells count="7">
    <mergeCell ref="A51:F51"/>
    <mergeCell ref="A63:F63"/>
    <mergeCell ref="A1:F1"/>
    <mergeCell ref="A18:F18"/>
    <mergeCell ref="A30:F30"/>
    <mergeCell ref="A3:F3"/>
    <mergeCell ref="A43:F43"/>
  </mergeCells>
  <phoneticPr fontId="1" type="noConversion"/>
  <pageMargins left="0.78740157480314965" right="0.78740157480314965" top="0.7" bottom="0.54" header="0.51181102362204722" footer="0.51181102362204722"/>
  <pageSetup paperSize="9" scale="83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abSelected="1" workbookViewId="0">
      <selection activeCell="H63" sqref="H63"/>
    </sheetView>
  </sheetViews>
  <sheetFormatPr defaultRowHeight="12.75" x14ac:dyDescent="0.2"/>
  <cols>
    <col min="1" max="1" width="4" bestFit="1" customWidth="1"/>
    <col min="2" max="2" width="24.28515625" customWidth="1"/>
    <col min="3" max="3" width="20" customWidth="1"/>
    <col min="4" max="4" width="6.42578125" style="54" customWidth="1"/>
    <col min="5" max="5" width="6.85546875" style="54" customWidth="1"/>
    <col min="6" max="6" width="12.7109375" customWidth="1"/>
  </cols>
  <sheetData>
    <row r="1" spans="1:6" s="6" customFormat="1" ht="16.5" customHeight="1" x14ac:dyDescent="0.3">
      <c r="A1" s="68" t="s">
        <v>129</v>
      </c>
      <c r="B1" s="68"/>
      <c r="C1" s="68"/>
      <c r="D1" s="68"/>
      <c r="E1" s="68"/>
      <c r="F1" s="68"/>
    </row>
    <row r="2" spans="1:6" s="1" customFormat="1" ht="14.25" x14ac:dyDescent="0.2">
      <c r="A2" s="4" t="s">
        <v>0</v>
      </c>
      <c r="B2" s="4" t="s">
        <v>1</v>
      </c>
      <c r="C2" s="4" t="s">
        <v>2</v>
      </c>
      <c r="D2" s="4" t="s">
        <v>9</v>
      </c>
      <c r="E2" s="4" t="s">
        <v>23</v>
      </c>
      <c r="F2" s="5" t="s">
        <v>3</v>
      </c>
    </row>
    <row r="3" spans="1:6" ht="14.25" x14ac:dyDescent="0.2">
      <c r="A3" s="67" t="s">
        <v>28</v>
      </c>
      <c r="B3" s="67"/>
      <c r="C3" s="67"/>
      <c r="D3" s="67"/>
      <c r="E3" s="67"/>
      <c r="F3" s="1"/>
    </row>
    <row r="4" spans="1:6" ht="15" x14ac:dyDescent="0.25">
      <c r="A4" s="2">
        <v>42</v>
      </c>
      <c r="B4" s="2" t="s">
        <v>226</v>
      </c>
      <c r="C4" s="2" t="s">
        <v>101</v>
      </c>
      <c r="D4" s="55" t="s">
        <v>75</v>
      </c>
      <c r="E4" s="55">
        <v>1992</v>
      </c>
      <c r="F4" s="28">
        <v>1.996527777777778E-2</v>
      </c>
    </row>
    <row r="5" spans="1:6" ht="15" x14ac:dyDescent="0.25">
      <c r="A5" s="2">
        <v>40</v>
      </c>
      <c r="B5" s="2" t="s">
        <v>18</v>
      </c>
      <c r="C5" s="2" t="s">
        <v>11</v>
      </c>
      <c r="D5" s="55" t="s">
        <v>75</v>
      </c>
      <c r="E5" s="55">
        <v>1981</v>
      </c>
      <c r="F5" s="26">
        <v>2.0266203703703703E-2</v>
      </c>
    </row>
    <row r="6" spans="1:6" ht="15" x14ac:dyDescent="0.25">
      <c r="A6" s="2">
        <v>90</v>
      </c>
      <c r="B6" s="2" t="s">
        <v>213</v>
      </c>
      <c r="C6" s="2" t="s">
        <v>11</v>
      </c>
      <c r="D6" s="55" t="s">
        <v>75</v>
      </c>
      <c r="E6" s="55">
        <v>1974</v>
      </c>
      <c r="F6" s="26">
        <v>2.0925925925925928E-2</v>
      </c>
    </row>
    <row r="7" spans="1:6" ht="15" x14ac:dyDescent="0.25">
      <c r="A7" s="2">
        <v>76</v>
      </c>
      <c r="B7" s="2" t="s">
        <v>85</v>
      </c>
      <c r="C7" s="2"/>
      <c r="D7" s="55" t="s">
        <v>75</v>
      </c>
      <c r="E7" s="55">
        <v>1974</v>
      </c>
      <c r="F7" s="26">
        <v>2.0960648148148148E-2</v>
      </c>
    </row>
    <row r="8" spans="1:6" ht="15" x14ac:dyDescent="0.25">
      <c r="A8" s="2">
        <v>88</v>
      </c>
      <c r="B8" s="2" t="s">
        <v>215</v>
      </c>
      <c r="C8" s="2" t="s">
        <v>101</v>
      </c>
      <c r="D8" s="55" t="s">
        <v>75</v>
      </c>
      <c r="E8" s="55">
        <v>1987</v>
      </c>
      <c r="F8" s="26">
        <v>2.1064814814814814E-2</v>
      </c>
    </row>
    <row r="9" spans="1:6" ht="15" x14ac:dyDescent="0.25">
      <c r="A9" s="2">
        <v>18</v>
      </c>
      <c r="B9" s="2" t="s">
        <v>111</v>
      </c>
      <c r="C9" s="2" t="s">
        <v>11</v>
      </c>
      <c r="D9" s="55" t="s">
        <v>75</v>
      </c>
      <c r="E9" s="55">
        <v>1999</v>
      </c>
      <c r="F9" s="26">
        <v>2.2407407407407407E-2</v>
      </c>
    </row>
    <row r="10" spans="1:6" ht="15" x14ac:dyDescent="0.25">
      <c r="A10" s="2">
        <v>39</v>
      </c>
      <c r="B10" s="2" t="s">
        <v>78</v>
      </c>
      <c r="C10" s="2" t="s">
        <v>225</v>
      </c>
      <c r="D10" s="55" t="s">
        <v>75</v>
      </c>
      <c r="E10" s="55">
        <v>1981</v>
      </c>
      <c r="F10" s="26">
        <v>2.2685185185185183E-2</v>
      </c>
    </row>
    <row r="11" spans="1:6" ht="15" x14ac:dyDescent="0.25">
      <c r="A11" s="2">
        <v>71</v>
      </c>
      <c r="B11" s="2" t="s">
        <v>99</v>
      </c>
      <c r="C11" s="2" t="s">
        <v>11</v>
      </c>
      <c r="D11" s="55" t="s">
        <v>75</v>
      </c>
      <c r="E11" s="55">
        <v>1997</v>
      </c>
      <c r="F11" s="26">
        <v>2.2835648148148147E-2</v>
      </c>
    </row>
    <row r="12" spans="1:6" ht="15" x14ac:dyDescent="0.25">
      <c r="A12" s="2">
        <v>22</v>
      </c>
      <c r="B12" s="2" t="s">
        <v>107</v>
      </c>
      <c r="C12" s="2" t="s">
        <v>235</v>
      </c>
      <c r="D12" s="55" t="s">
        <v>75</v>
      </c>
      <c r="E12" s="55">
        <v>1982</v>
      </c>
      <c r="F12" s="26">
        <v>2.2893518518518521E-2</v>
      </c>
    </row>
    <row r="13" spans="1:6" ht="15" x14ac:dyDescent="0.25">
      <c r="A13" s="2">
        <v>86</v>
      </c>
      <c r="B13" s="2" t="s">
        <v>216</v>
      </c>
      <c r="C13" s="2" t="s">
        <v>118</v>
      </c>
      <c r="D13" s="55" t="s">
        <v>75</v>
      </c>
      <c r="E13" s="55">
        <v>1988</v>
      </c>
      <c r="F13" s="26">
        <v>2.3009259259259257E-2</v>
      </c>
    </row>
    <row r="14" spans="1:6" ht="15" x14ac:dyDescent="0.25">
      <c r="A14" s="2">
        <v>78</v>
      </c>
      <c r="B14" s="2" t="s">
        <v>109</v>
      </c>
      <c r="C14" s="2" t="s">
        <v>11</v>
      </c>
      <c r="D14" s="55" t="s">
        <v>75</v>
      </c>
      <c r="E14" s="55">
        <v>1995</v>
      </c>
      <c r="F14" s="26">
        <v>2.3159722222222224E-2</v>
      </c>
    </row>
    <row r="15" spans="1:6" ht="15" x14ac:dyDescent="0.25">
      <c r="A15" s="2">
        <v>100</v>
      </c>
      <c r="B15" s="2" t="s">
        <v>116</v>
      </c>
      <c r="C15" s="2" t="s">
        <v>4</v>
      </c>
      <c r="D15" s="55" t="s">
        <v>75</v>
      </c>
      <c r="E15" s="55">
        <v>1980</v>
      </c>
      <c r="F15" s="26">
        <v>2.4583333333333332E-2</v>
      </c>
    </row>
    <row r="16" spans="1:6" ht="15" x14ac:dyDescent="0.25">
      <c r="A16" s="2">
        <v>85</v>
      </c>
      <c r="B16" s="2" t="s">
        <v>98</v>
      </c>
      <c r="C16" s="2" t="s">
        <v>11</v>
      </c>
      <c r="D16" s="55" t="s">
        <v>75</v>
      </c>
      <c r="E16" s="55">
        <v>1997</v>
      </c>
      <c r="F16" s="26">
        <v>2.4699074074074078E-2</v>
      </c>
    </row>
    <row r="17" spans="1:6" ht="15" x14ac:dyDescent="0.25">
      <c r="A17" s="2">
        <v>11</v>
      </c>
      <c r="B17" s="2" t="s">
        <v>243</v>
      </c>
      <c r="C17" s="2" t="s">
        <v>244</v>
      </c>
      <c r="D17" s="55" t="s">
        <v>75</v>
      </c>
      <c r="E17" s="55">
        <v>1982</v>
      </c>
      <c r="F17" s="27">
        <v>2.4872685185185189E-2</v>
      </c>
    </row>
    <row r="18" spans="1:6" ht="15" x14ac:dyDescent="0.25">
      <c r="A18" s="2">
        <v>57</v>
      </c>
      <c r="B18" s="2" t="s">
        <v>222</v>
      </c>
      <c r="C18" s="25">
        <v>2736</v>
      </c>
      <c r="D18" s="55" t="s">
        <v>75</v>
      </c>
      <c r="E18" s="55">
        <v>1979</v>
      </c>
      <c r="F18" s="26">
        <v>2.6064814814814815E-2</v>
      </c>
    </row>
    <row r="19" spans="1:6" ht="15" x14ac:dyDescent="0.25">
      <c r="A19" s="2">
        <v>70</v>
      </c>
      <c r="B19" s="2" t="s">
        <v>234</v>
      </c>
      <c r="C19" s="2"/>
      <c r="D19" s="55" t="s">
        <v>75</v>
      </c>
      <c r="E19" s="55">
        <v>1977</v>
      </c>
      <c r="F19" s="26">
        <v>2.6608796296296297E-2</v>
      </c>
    </row>
    <row r="20" spans="1:6" ht="15" x14ac:dyDescent="0.25">
      <c r="A20" s="2">
        <v>53</v>
      </c>
      <c r="B20" s="2" t="s">
        <v>119</v>
      </c>
      <c r="C20" s="2" t="s">
        <v>235</v>
      </c>
      <c r="D20" s="55" t="s">
        <v>75</v>
      </c>
      <c r="E20" s="55">
        <v>1984</v>
      </c>
      <c r="F20" s="26">
        <v>2.7453703703703702E-2</v>
      </c>
    </row>
    <row r="21" spans="1:6" ht="15" x14ac:dyDescent="0.25">
      <c r="A21" s="2">
        <v>32</v>
      </c>
      <c r="B21" s="2" t="s">
        <v>121</v>
      </c>
      <c r="C21" s="2" t="s">
        <v>250</v>
      </c>
      <c r="D21" s="55" t="s">
        <v>75</v>
      </c>
      <c r="E21" s="55">
        <v>1977</v>
      </c>
      <c r="F21" s="26">
        <v>2.7754629629629629E-2</v>
      </c>
    </row>
    <row r="22" spans="1:6" ht="15" x14ac:dyDescent="0.25">
      <c r="A22" s="2">
        <v>99</v>
      </c>
      <c r="B22" s="2" t="s">
        <v>198</v>
      </c>
      <c r="C22" s="2" t="s">
        <v>195</v>
      </c>
      <c r="D22" s="55" t="s">
        <v>75</v>
      </c>
      <c r="E22" s="55">
        <v>1988</v>
      </c>
      <c r="F22" s="26">
        <v>2.826388888888889E-2</v>
      </c>
    </row>
    <row r="23" spans="1:6" ht="15" x14ac:dyDescent="0.25">
      <c r="A23" s="2">
        <v>104</v>
      </c>
      <c r="B23" s="2" t="s">
        <v>199</v>
      </c>
      <c r="C23" s="2" t="s">
        <v>11</v>
      </c>
      <c r="D23" s="55" t="s">
        <v>75</v>
      </c>
      <c r="E23" s="55">
        <v>1999</v>
      </c>
      <c r="F23" s="26">
        <v>2.8333333333333332E-2</v>
      </c>
    </row>
    <row r="24" spans="1:6" ht="15" x14ac:dyDescent="0.25">
      <c r="A24" s="2">
        <v>48</v>
      </c>
      <c r="B24" s="2" t="s">
        <v>108</v>
      </c>
      <c r="C24" s="2" t="s">
        <v>235</v>
      </c>
      <c r="D24" s="55" t="s">
        <v>75</v>
      </c>
      <c r="E24" s="55">
        <v>1984</v>
      </c>
      <c r="F24" s="26">
        <v>2.9652777777777778E-2</v>
      </c>
    </row>
    <row r="25" spans="1:6" ht="15" x14ac:dyDescent="0.25">
      <c r="A25" s="2">
        <v>3</v>
      </c>
      <c r="B25" s="2" t="s">
        <v>130</v>
      </c>
      <c r="C25" s="2" t="s">
        <v>133</v>
      </c>
      <c r="D25" s="55" t="s">
        <v>75</v>
      </c>
      <c r="E25" s="55">
        <v>1981</v>
      </c>
      <c r="F25" s="26">
        <v>3.0138888888888885E-2</v>
      </c>
    </row>
    <row r="26" spans="1:6" ht="15" x14ac:dyDescent="0.25">
      <c r="A26" s="2">
        <v>25</v>
      </c>
      <c r="B26" s="2" t="s">
        <v>241</v>
      </c>
      <c r="C26" s="2"/>
      <c r="D26" s="55" t="s">
        <v>75</v>
      </c>
      <c r="E26" s="55">
        <v>1978</v>
      </c>
      <c r="F26" s="26">
        <v>3.5127314814814813E-2</v>
      </c>
    </row>
    <row r="27" spans="1:6" ht="15" x14ac:dyDescent="0.25">
      <c r="A27" s="2">
        <v>98</v>
      </c>
      <c r="B27" s="2" t="s">
        <v>194</v>
      </c>
      <c r="C27" s="2" t="s">
        <v>195</v>
      </c>
      <c r="D27" s="55" t="s">
        <v>75</v>
      </c>
      <c r="E27" s="55">
        <v>1988</v>
      </c>
      <c r="F27" s="26">
        <v>3.5196759259259254E-2</v>
      </c>
    </row>
    <row r="28" spans="1:6" ht="15" x14ac:dyDescent="0.25">
      <c r="A28" s="2"/>
      <c r="B28" s="2"/>
      <c r="C28" s="2"/>
      <c r="D28" s="55"/>
      <c r="E28" s="55"/>
      <c r="F28" s="26"/>
    </row>
    <row r="29" spans="1:6" ht="14.25" x14ac:dyDescent="0.2">
      <c r="A29" s="67" t="s">
        <v>29</v>
      </c>
      <c r="B29" s="67"/>
      <c r="C29" s="67"/>
      <c r="D29" s="67"/>
      <c r="E29" s="67"/>
      <c r="F29" s="26"/>
    </row>
    <row r="30" spans="1:6" ht="15" x14ac:dyDescent="0.25">
      <c r="A30" s="2">
        <v>36</v>
      </c>
      <c r="B30" s="2" t="s">
        <v>27</v>
      </c>
      <c r="C30" s="2" t="s">
        <v>224</v>
      </c>
      <c r="D30" s="55" t="s">
        <v>77</v>
      </c>
      <c r="E30" s="55"/>
      <c r="F30" s="26">
        <v>1.9594907407407405E-2</v>
      </c>
    </row>
    <row r="31" spans="1:6" ht="15" x14ac:dyDescent="0.25">
      <c r="A31" s="2">
        <v>20</v>
      </c>
      <c r="B31" s="2" t="s">
        <v>237</v>
      </c>
      <c r="C31" s="2" t="s">
        <v>238</v>
      </c>
      <c r="D31" s="55" t="s">
        <v>77</v>
      </c>
      <c r="E31" s="55">
        <v>1972</v>
      </c>
      <c r="F31" s="26">
        <v>2.0300925925925927E-2</v>
      </c>
    </row>
    <row r="32" spans="1:6" ht="15" x14ac:dyDescent="0.25">
      <c r="A32" s="2">
        <v>87</v>
      </c>
      <c r="B32" s="2" t="s">
        <v>117</v>
      </c>
      <c r="C32" s="2" t="s">
        <v>118</v>
      </c>
      <c r="D32" s="55" t="s">
        <v>77</v>
      </c>
      <c r="E32" s="55">
        <v>1971</v>
      </c>
      <c r="F32" s="26">
        <v>2.1400462962962965E-2</v>
      </c>
    </row>
    <row r="33" spans="1:6" ht="15" x14ac:dyDescent="0.25">
      <c r="A33" s="2">
        <v>60</v>
      </c>
      <c r="B33" s="2" t="s">
        <v>221</v>
      </c>
      <c r="C33" s="2"/>
      <c r="D33" s="55" t="s">
        <v>77</v>
      </c>
      <c r="E33" s="55">
        <v>1971</v>
      </c>
      <c r="F33" s="26">
        <v>2.224537037037037E-2</v>
      </c>
    </row>
    <row r="34" spans="1:6" ht="15" x14ac:dyDescent="0.25">
      <c r="A34" s="2">
        <v>105</v>
      </c>
      <c r="B34" s="2" t="s">
        <v>192</v>
      </c>
      <c r="C34" s="2" t="s">
        <v>193</v>
      </c>
      <c r="D34" s="55" t="s">
        <v>77</v>
      </c>
      <c r="E34" s="55">
        <v>1973</v>
      </c>
      <c r="F34" s="26">
        <v>2.2789351851851852E-2</v>
      </c>
    </row>
    <row r="35" spans="1:6" ht="15" x14ac:dyDescent="0.25">
      <c r="A35" s="2">
        <v>49</v>
      </c>
      <c r="B35" s="2" t="s">
        <v>228</v>
      </c>
      <c r="C35" s="2" t="s">
        <v>167</v>
      </c>
      <c r="D35" s="55" t="s">
        <v>77</v>
      </c>
      <c r="E35" s="55">
        <v>1973</v>
      </c>
      <c r="F35" s="26">
        <v>2.3078703703703702E-2</v>
      </c>
    </row>
    <row r="36" spans="1:6" ht="15" x14ac:dyDescent="0.25">
      <c r="A36" s="2">
        <v>82</v>
      </c>
      <c r="B36" s="2" t="s">
        <v>113</v>
      </c>
      <c r="C36" s="2" t="s">
        <v>114</v>
      </c>
      <c r="D36" s="55" t="s">
        <v>77</v>
      </c>
      <c r="E36" s="55">
        <v>1965</v>
      </c>
      <c r="F36" s="26">
        <v>2.3587962962962963E-2</v>
      </c>
    </row>
    <row r="37" spans="1:6" ht="15" x14ac:dyDescent="0.25">
      <c r="A37" s="2">
        <v>64</v>
      </c>
      <c r="B37" s="2" t="s">
        <v>232</v>
      </c>
      <c r="C37" s="2" t="s">
        <v>233</v>
      </c>
      <c r="D37" s="55" t="s">
        <v>77</v>
      </c>
      <c r="E37" s="55">
        <v>1966</v>
      </c>
      <c r="F37" s="26">
        <v>2.388888888888889E-2</v>
      </c>
    </row>
    <row r="38" spans="1:6" ht="15" x14ac:dyDescent="0.25">
      <c r="A38" s="2">
        <v>43</v>
      </c>
      <c r="B38" s="2" t="s">
        <v>89</v>
      </c>
      <c r="C38" s="2" t="s">
        <v>227</v>
      </c>
      <c r="D38" s="55" t="s">
        <v>77</v>
      </c>
      <c r="E38" s="55">
        <v>1967</v>
      </c>
      <c r="F38" s="26">
        <v>2.4050925925925924E-2</v>
      </c>
    </row>
    <row r="39" spans="1:6" ht="15" x14ac:dyDescent="0.25">
      <c r="A39" s="2">
        <v>59</v>
      </c>
      <c r="B39" s="2" t="s">
        <v>219</v>
      </c>
      <c r="C39" s="2" t="s">
        <v>220</v>
      </c>
      <c r="D39" s="55" t="s">
        <v>77</v>
      </c>
      <c r="E39" s="55">
        <v>1970</v>
      </c>
      <c r="F39" s="26">
        <v>2.4282407407407409E-2</v>
      </c>
    </row>
    <row r="40" spans="1:6" ht="15" x14ac:dyDescent="0.25">
      <c r="A40" s="2">
        <v>75</v>
      </c>
      <c r="B40" s="2" t="s">
        <v>87</v>
      </c>
      <c r="C40" s="2" t="s">
        <v>231</v>
      </c>
      <c r="D40" s="55" t="s">
        <v>77</v>
      </c>
      <c r="E40" s="55">
        <v>1972</v>
      </c>
      <c r="F40" s="26">
        <v>2.4861111111111108E-2</v>
      </c>
    </row>
    <row r="41" spans="1:6" ht="15" x14ac:dyDescent="0.25">
      <c r="A41" s="2">
        <v>79</v>
      </c>
      <c r="B41" s="2" t="s">
        <v>123</v>
      </c>
      <c r="C41" s="2"/>
      <c r="D41" s="55" t="s">
        <v>77</v>
      </c>
      <c r="E41" s="55">
        <v>1971</v>
      </c>
      <c r="F41" s="26">
        <v>2.525462962962963E-2</v>
      </c>
    </row>
    <row r="42" spans="1:6" ht="15" x14ac:dyDescent="0.25">
      <c r="A42" s="2">
        <v>41</v>
      </c>
      <c r="B42" s="2" t="s">
        <v>76</v>
      </c>
      <c r="C42" s="2" t="s">
        <v>225</v>
      </c>
      <c r="D42" s="55" t="s">
        <v>77</v>
      </c>
      <c r="E42" s="55">
        <v>1968</v>
      </c>
      <c r="F42" s="26">
        <v>2.5613425925925925E-2</v>
      </c>
    </row>
    <row r="43" spans="1:6" ht="15" x14ac:dyDescent="0.25">
      <c r="A43" s="2">
        <v>66</v>
      </c>
      <c r="B43" s="2" t="s">
        <v>82</v>
      </c>
      <c r="C43" s="2" t="s">
        <v>239</v>
      </c>
      <c r="D43" s="55" t="s">
        <v>77</v>
      </c>
      <c r="E43" s="55">
        <v>1972</v>
      </c>
      <c r="F43" s="26">
        <v>2.6087962962962966E-2</v>
      </c>
    </row>
    <row r="44" spans="1:6" ht="15" x14ac:dyDescent="0.25">
      <c r="A44" s="2">
        <v>93</v>
      </c>
      <c r="B44" s="2" t="s">
        <v>211</v>
      </c>
      <c r="C44" s="2" t="s">
        <v>212</v>
      </c>
      <c r="D44" s="55" t="s">
        <v>77</v>
      </c>
      <c r="E44" s="55">
        <v>1964</v>
      </c>
      <c r="F44" s="26">
        <v>2.6898148148148147E-2</v>
      </c>
    </row>
    <row r="45" spans="1:6" ht="15" x14ac:dyDescent="0.25">
      <c r="A45" s="2">
        <v>16</v>
      </c>
      <c r="B45" s="2" t="s">
        <v>144</v>
      </c>
      <c r="C45" s="2" t="s">
        <v>143</v>
      </c>
      <c r="D45" s="55" t="s">
        <v>77</v>
      </c>
      <c r="E45" s="55">
        <v>1969</v>
      </c>
      <c r="F45" s="26">
        <v>2.8703703703703703E-2</v>
      </c>
    </row>
    <row r="46" spans="1:6" ht="15" x14ac:dyDescent="0.25">
      <c r="A46" s="2">
        <v>28</v>
      </c>
      <c r="B46" s="2" t="s">
        <v>106</v>
      </c>
      <c r="C46" s="2"/>
      <c r="D46" s="55" t="s">
        <v>77</v>
      </c>
      <c r="E46" s="55">
        <v>1973</v>
      </c>
      <c r="F46" s="26">
        <v>2.884259259259259E-2</v>
      </c>
    </row>
    <row r="47" spans="1:6" ht="15" x14ac:dyDescent="0.25">
      <c r="A47" s="2">
        <v>34</v>
      </c>
      <c r="B47" s="2" t="s">
        <v>223</v>
      </c>
      <c r="C47" s="2" t="s">
        <v>4</v>
      </c>
      <c r="D47" s="55" t="s">
        <v>77</v>
      </c>
      <c r="E47" s="55">
        <v>1971</v>
      </c>
      <c r="F47" s="26">
        <v>2.900462962962963E-2</v>
      </c>
    </row>
    <row r="48" spans="1:6" ht="15" x14ac:dyDescent="0.25">
      <c r="A48" s="2">
        <v>45</v>
      </c>
      <c r="B48" s="2" t="s">
        <v>122</v>
      </c>
      <c r="C48" s="2" t="s">
        <v>249</v>
      </c>
      <c r="D48" s="55" t="s">
        <v>77</v>
      </c>
      <c r="E48" s="55">
        <v>1964</v>
      </c>
      <c r="F48" s="26">
        <v>3.1782407407407405E-2</v>
      </c>
    </row>
    <row r="49" spans="1:6" ht="15" x14ac:dyDescent="0.25">
      <c r="A49" s="2"/>
      <c r="B49" s="2"/>
      <c r="C49" s="2"/>
      <c r="D49" s="55"/>
      <c r="E49" s="55"/>
      <c r="F49" s="26"/>
    </row>
    <row r="50" spans="1:6" ht="14.25" x14ac:dyDescent="0.2">
      <c r="A50" s="67" t="s">
        <v>30</v>
      </c>
      <c r="B50" s="67"/>
      <c r="C50" s="67"/>
      <c r="D50" s="67"/>
      <c r="E50" s="67"/>
      <c r="F50" s="26"/>
    </row>
    <row r="51" spans="1:6" ht="15" x14ac:dyDescent="0.25">
      <c r="A51" s="2">
        <v>84</v>
      </c>
      <c r="B51" s="2" t="s">
        <v>216</v>
      </c>
      <c r="C51" s="2" t="s">
        <v>118</v>
      </c>
      <c r="D51" s="55" t="s">
        <v>79</v>
      </c>
      <c r="E51" s="55">
        <v>1963</v>
      </c>
      <c r="F51" s="26">
        <v>2.4398148148148145E-2</v>
      </c>
    </row>
    <row r="52" spans="1:6" ht="15" x14ac:dyDescent="0.25">
      <c r="A52" s="2">
        <v>12</v>
      </c>
      <c r="B52" s="2" t="s">
        <v>16</v>
      </c>
      <c r="C52" s="2" t="s">
        <v>6</v>
      </c>
      <c r="D52" s="55" t="s">
        <v>79</v>
      </c>
      <c r="E52" s="55">
        <v>1955</v>
      </c>
      <c r="F52" s="26">
        <v>2.585648148148148E-2</v>
      </c>
    </row>
    <row r="53" spans="1:6" ht="15" x14ac:dyDescent="0.25">
      <c r="A53" s="2">
        <v>23</v>
      </c>
      <c r="B53" s="2" t="s">
        <v>20</v>
      </c>
      <c r="C53" s="2" t="s">
        <v>251</v>
      </c>
      <c r="D53" s="55" t="s">
        <v>79</v>
      </c>
      <c r="E53" s="55"/>
      <c r="F53" s="26">
        <v>2.7256944444444445E-2</v>
      </c>
    </row>
    <row r="54" spans="1:6" ht="15" x14ac:dyDescent="0.25">
      <c r="A54" s="2">
        <v>103</v>
      </c>
      <c r="B54" s="2" t="s">
        <v>191</v>
      </c>
      <c r="C54" s="2" t="s">
        <v>5</v>
      </c>
      <c r="D54" s="55" t="s">
        <v>79</v>
      </c>
      <c r="E54" s="55">
        <v>1963</v>
      </c>
      <c r="F54" s="26">
        <v>2.7349537037037037E-2</v>
      </c>
    </row>
    <row r="55" spans="1:6" ht="15" x14ac:dyDescent="0.25">
      <c r="A55" s="2">
        <v>83</v>
      </c>
      <c r="B55" s="2" t="s">
        <v>229</v>
      </c>
      <c r="C55" s="2" t="s">
        <v>115</v>
      </c>
      <c r="D55" s="55" t="s">
        <v>79</v>
      </c>
      <c r="E55" s="55">
        <v>1962</v>
      </c>
      <c r="F55" s="26">
        <v>2.809027777777778E-2</v>
      </c>
    </row>
    <row r="56" spans="1:6" ht="15" x14ac:dyDescent="0.25">
      <c r="A56" s="2">
        <v>24</v>
      </c>
      <c r="B56" s="2" t="s">
        <v>159</v>
      </c>
      <c r="C56" s="2" t="s">
        <v>160</v>
      </c>
      <c r="D56" s="55" t="s">
        <v>79</v>
      </c>
      <c r="E56" s="55">
        <v>1957</v>
      </c>
      <c r="F56" s="26">
        <v>3.1041666666666665E-2</v>
      </c>
    </row>
    <row r="57" spans="1:6" ht="15" x14ac:dyDescent="0.25">
      <c r="A57" s="2"/>
      <c r="B57" s="2"/>
      <c r="C57" s="2"/>
      <c r="D57" s="55"/>
      <c r="E57" s="55"/>
      <c r="F57" s="26"/>
    </row>
    <row r="58" spans="1:6" ht="14.25" x14ac:dyDescent="0.2">
      <c r="A58" s="67" t="s">
        <v>31</v>
      </c>
      <c r="B58" s="67"/>
      <c r="C58" s="67"/>
      <c r="D58" s="67"/>
      <c r="E58" s="67"/>
      <c r="F58" s="26"/>
    </row>
    <row r="59" spans="1:6" ht="15" x14ac:dyDescent="0.25">
      <c r="A59" s="2">
        <v>68</v>
      </c>
      <c r="B59" s="2" t="s">
        <v>179</v>
      </c>
      <c r="C59" s="2" t="s">
        <v>180</v>
      </c>
      <c r="D59" s="55" t="s">
        <v>88</v>
      </c>
      <c r="E59" s="55">
        <v>1949</v>
      </c>
      <c r="F59" s="26">
        <v>2.5370370370370366E-2</v>
      </c>
    </row>
    <row r="60" spans="1:6" ht="15" x14ac:dyDescent="0.25">
      <c r="A60" s="2">
        <v>69</v>
      </c>
      <c r="B60" s="2" t="s">
        <v>112</v>
      </c>
      <c r="C60" s="2" t="s">
        <v>181</v>
      </c>
      <c r="D60" s="55" t="s">
        <v>88</v>
      </c>
      <c r="E60" s="55">
        <v>1946</v>
      </c>
      <c r="F60" s="26">
        <v>2.7395833333333338E-2</v>
      </c>
    </row>
    <row r="61" spans="1:6" ht="15" x14ac:dyDescent="0.25">
      <c r="A61" s="2">
        <v>58</v>
      </c>
      <c r="B61" s="2" t="s">
        <v>19</v>
      </c>
      <c r="C61" s="2" t="s">
        <v>218</v>
      </c>
      <c r="D61" s="55" t="s">
        <v>88</v>
      </c>
      <c r="E61" s="55">
        <v>1951</v>
      </c>
      <c r="F61" s="26">
        <v>2.7777777777777776E-2</v>
      </c>
    </row>
    <row r="62" spans="1:6" ht="15" x14ac:dyDescent="0.25">
      <c r="A62" s="2">
        <v>74</v>
      </c>
      <c r="B62" s="2" t="s">
        <v>13</v>
      </c>
      <c r="C62" s="2" t="s">
        <v>6</v>
      </c>
      <c r="D62" s="55" t="s">
        <v>88</v>
      </c>
      <c r="E62" s="55">
        <v>1947</v>
      </c>
      <c r="F62" s="26">
        <v>2.8587962962962964E-2</v>
      </c>
    </row>
    <row r="63" spans="1:6" ht="15" x14ac:dyDescent="0.25">
      <c r="A63" s="2">
        <v>29</v>
      </c>
      <c r="B63" s="2" t="s">
        <v>247</v>
      </c>
      <c r="C63" s="2" t="s">
        <v>248</v>
      </c>
      <c r="D63" s="55" t="s">
        <v>88</v>
      </c>
      <c r="E63" s="55">
        <v>1946</v>
      </c>
      <c r="F63" s="26">
        <v>3.1412037037037037E-2</v>
      </c>
    </row>
    <row r="64" spans="1:6" ht="15" x14ac:dyDescent="0.25">
      <c r="A64" s="2">
        <v>97</v>
      </c>
      <c r="B64" s="2" t="s">
        <v>196</v>
      </c>
      <c r="C64" s="2" t="s">
        <v>197</v>
      </c>
      <c r="D64" s="55" t="s">
        <v>88</v>
      </c>
      <c r="E64" s="55">
        <v>1946</v>
      </c>
      <c r="F64" s="26">
        <v>3.2245370370370369E-2</v>
      </c>
    </row>
    <row r="65" spans="1:6" ht="15" x14ac:dyDescent="0.25">
      <c r="A65" s="2">
        <v>107</v>
      </c>
      <c r="B65" s="2" t="s">
        <v>17</v>
      </c>
      <c r="C65" s="2" t="s">
        <v>8</v>
      </c>
      <c r="D65" s="55" t="s">
        <v>88</v>
      </c>
      <c r="E65" s="55">
        <v>1951</v>
      </c>
      <c r="F65" s="26">
        <v>3.6469907407407402E-2</v>
      </c>
    </row>
    <row r="66" spans="1:6" ht="15" x14ac:dyDescent="0.25">
      <c r="A66" s="2"/>
      <c r="B66" s="2"/>
      <c r="C66" s="2"/>
      <c r="D66" s="55"/>
      <c r="E66" s="55"/>
      <c r="F66" s="26"/>
    </row>
    <row r="67" spans="1:6" ht="14.25" x14ac:dyDescent="0.2">
      <c r="A67" s="67" t="s">
        <v>32</v>
      </c>
      <c r="B67" s="67"/>
      <c r="C67" s="67"/>
      <c r="D67" s="67"/>
      <c r="E67" s="67"/>
      <c r="F67" s="26"/>
    </row>
    <row r="68" spans="1:6" ht="15" x14ac:dyDescent="0.25">
      <c r="A68" s="2">
        <v>26</v>
      </c>
      <c r="B68" s="2" t="s">
        <v>102</v>
      </c>
      <c r="C68" s="2" t="s">
        <v>103</v>
      </c>
      <c r="D68" s="55" t="s">
        <v>104</v>
      </c>
      <c r="E68" s="55">
        <v>1941</v>
      </c>
      <c r="F68" s="26">
        <v>2.6909722222222224E-2</v>
      </c>
    </row>
    <row r="69" spans="1:6" ht="15" x14ac:dyDescent="0.25">
      <c r="A69" s="2">
        <v>96</v>
      </c>
      <c r="B69" s="2" t="s">
        <v>186</v>
      </c>
      <c r="C69" s="2" t="s">
        <v>8</v>
      </c>
      <c r="D69" s="55" t="s">
        <v>104</v>
      </c>
      <c r="E69" s="55">
        <v>1943</v>
      </c>
      <c r="F69" s="26">
        <v>3.2870370370370376E-2</v>
      </c>
    </row>
    <row r="70" spans="1:6" ht="15" x14ac:dyDescent="0.25">
      <c r="A70" s="2"/>
      <c r="B70" s="2"/>
      <c r="C70" s="2"/>
      <c r="D70" s="55"/>
      <c r="E70" s="55"/>
      <c r="F70" s="26"/>
    </row>
    <row r="71" spans="1:6" ht="14.25" x14ac:dyDescent="0.2">
      <c r="A71" s="67" t="s">
        <v>254</v>
      </c>
      <c r="B71" s="67"/>
      <c r="C71" s="67"/>
      <c r="D71" s="67"/>
      <c r="E71" s="67"/>
      <c r="F71" s="26"/>
    </row>
    <row r="72" spans="1:6" ht="15" x14ac:dyDescent="0.25">
      <c r="A72" s="2">
        <v>108</v>
      </c>
      <c r="B72" s="2" t="s">
        <v>14</v>
      </c>
      <c r="C72" s="2" t="s">
        <v>11</v>
      </c>
      <c r="D72" s="55" t="s">
        <v>236</v>
      </c>
      <c r="E72" s="55">
        <v>1932</v>
      </c>
      <c r="F72" s="26">
        <v>6.2453703703703706E-2</v>
      </c>
    </row>
    <row r="73" spans="1:6" ht="15" x14ac:dyDescent="0.25">
      <c r="A73" s="2"/>
      <c r="B73" s="2"/>
      <c r="C73" s="2"/>
      <c r="D73" s="55"/>
      <c r="E73" s="55"/>
      <c r="F73" s="26"/>
    </row>
    <row r="74" spans="1:6" ht="14.25" x14ac:dyDescent="0.2">
      <c r="A74" s="67" t="s">
        <v>125</v>
      </c>
      <c r="B74" s="67"/>
      <c r="C74" s="67"/>
      <c r="D74" s="67"/>
      <c r="E74" s="67"/>
      <c r="F74" s="26"/>
    </row>
    <row r="75" spans="1:6" ht="15" x14ac:dyDescent="0.25">
      <c r="A75" s="2">
        <v>89</v>
      </c>
      <c r="B75" s="2" t="s">
        <v>214</v>
      </c>
      <c r="C75" s="2" t="s">
        <v>101</v>
      </c>
      <c r="D75" s="55" t="s">
        <v>83</v>
      </c>
      <c r="E75" s="55">
        <v>1989</v>
      </c>
      <c r="F75" s="26">
        <v>2.2453703703703708E-2</v>
      </c>
    </row>
    <row r="76" spans="1:6" ht="15" x14ac:dyDescent="0.25">
      <c r="A76" s="2">
        <v>73</v>
      </c>
      <c r="B76" s="2" t="s">
        <v>217</v>
      </c>
      <c r="C76" s="2" t="s">
        <v>7</v>
      </c>
      <c r="D76" s="55" t="s">
        <v>83</v>
      </c>
      <c r="E76" s="55">
        <v>1987</v>
      </c>
      <c r="F76" s="26">
        <v>2.5162037037037038E-2</v>
      </c>
    </row>
    <row r="77" spans="1:6" ht="15" x14ac:dyDescent="0.25">
      <c r="A77" s="2">
        <v>77</v>
      </c>
      <c r="B77" s="2" t="s">
        <v>110</v>
      </c>
      <c r="C77" s="2" t="s">
        <v>11</v>
      </c>
      <c r="D77" s="55" t="s">
        <v>83</v>
      </c>
      <c r="E77" s="55">
        <v>1995</v>
      </c>
      <c r="F77" s="26">
        <v>2.5474537037037035E-2</v>
      </c>
    </row>
    <row r="78" spans="1:6" ht="15" x14ac:dyDescent="0.25">
      <c r="A78" s="2">
        <v>72</v>
      </c>
      <c r="B78" s="2" t="s">
        <v>182</v>
      </c>
      <c r="C78" s="2" t="s">
        <v>183</v>
      </c>
      <c r="D78" s="55" t="s">
        <v>83</v>
      </c>
      <c r="E78" s="55">
        <v>1979</v>
      </c>
      <c r="F78" s="26">
        <v>2.613425925925926E-2</v>
      </c>
    </row>
    <row r="79" spans="1:6" ht="15" x14ac:dyDescent="0.25">
      <c r="A79" s="2">
        <v>37</v>
      </c>
      <c r="B79" s="2" t="s">
        <v>100</v>
      </c>
      <c r="C79" s="2" t="s">
        <v>11</v>
      </c>
      <c r="D79" s="55" t="s">
        <v>83</v>
      </c>
      <c r="E79" s="55">
        <v>1997</v>
      </c>
      <c r="F79" s="26">
        <v>2.7546296296296294E-2</v>
      </c>
    </row>
    <row r="80" spans="1:6" ht="15" x14ac:dyDescent="0.25">
      <c r="A80" s="2">
        <v>50</v>
      </c>
      <c r="B80" s="2" t="s">
        <v>245</v>
      </c>
      <c r="C80" s="2" t="s">
        <v>246</v>
      </c>
      <c r="D80" s="55" t="s">
        <v>83</v>
      </c>
      <c r="E80" s="55">
        <v>1986</v>
      </c>
      <c r="F80" s="26">
        <v>2.8206018518518519E-2</v>
      </c>
    </row>
    <row r="81" spans="1:6" ht="15" x14ac:dyDescent="0.25">
      <c r="A81" s="2">
        <v>21</v>
      </c>
      <c r="B81" s="2" t="s">
        <v>242</v>
      </c>
      <c r="C81" s="2" t="s">
        <v>4</v>
      </c>
      <c r="D81" s="55" t="s">
        <v>83</v>
      </c>
      <c r="E81" s="55">
        <v>1987</v>
      </c>
      <c r="F81" s="26">
        <v>2.9363425925925921E-2</v>
      </c>
    </row>
    <row r="82" spans="1:6" ht="15" x14ac:dyDescent="0.25">
      <c r="A82" s="2">
        <v>80</v>
      </c>
      <c r="B82" s="2" t="s">
        <v>230</v>
      </c>
      <c r="C82" s="2" t="s">
        <v>173</v>
      </c>
      <c r="D82" s="55" t="s">
        <v>83</v>
      </c>
      <c r="E82" s="55">
        <v>1996</v>
      </c>
      <c r="F82" s="26">
        <v>3.1805555555555552E-2</v>
      </c>
    </row>
    <row r="83" spans="1:6" ht="15" x14ac:dyDescent="0.25">
      <c r="A83" s="2">
        <v>102</v>
      </c>
      <c r="B83" s="2" t="s">
        <v>70</v>
      </c>
      <c r="C83" s="2" t="s">
        <v>4</v>
      </c>
      <c r="D83" s="55" t="s">
        <v>83</v>
      </c>
      <c r="E83" s="55">
        <v>2001</v>
      </c>
      <c r="F83" s="26">
        <v>3.1875000000000001E-2</v>
      </c>
    </row>
    <row r="84" spans="1:6" ht="15" x14ac:dyDescent="0.25">
      <c r="A84" s="2">
        <v>92</v>
      </c>
      <c r="B84" s="2" t="s">
        <v>152</v>
      </c>
      <c r="C84" s="2" t="s">
        <v>71</v>
      </c>
      <c r="D84" s="55" t="s">
        <v>83</v>
      </c>
      <c r="E84" s="55">
        <v>1999</v>
      </c>
      <c r="F84" s="26">
        <v>3.3530092592592591E-2</v>
      </c>
    </row>
    <row r="85" spans="1:6" ht="15" x14ac:dyDescent="0.25">
      <c r="A85" s="2">
        <v>19</v>
      </c>
      <c r="B85" s="2" t="s">
        <v>96</v>
      </c>
      <c r="C85" s="2" t="s">
        <v>11</v>
      </c>
      <c r="D85" s="55" t="s">
        <v>83</v>
      </c>
      <c r="E85" s="55">
        <v>1998</v>
      </c>
      <c r="F85" s="26">
        <v>3.4872685185185187E-2</v>
      </c>
    </row>
    <row r="86" spans="1:6" ht="15" x14ac:dyDescent="0.25">
      <c r="A86" s="2"/>
      <c r="B86" s="2"/>
      <c r="C86" s="2"/>
      <c r="D86" s="55"/>
      <c r="E86" s="55"/>
      <c r="F86" s="26"/>
    </row>
    <row r="87" spans="1:6" ht="14.25" x14ac:dyDescent="0.2">
      <c r="A87" s="67" t="s">
        <v>126</v>
      </c>
      <c r="B87" s="67"/>
      <c r="C87" s="67"/>
      <c r="D87" s="67"/>
      <c r="E87" s="67"/>
      <c r="F87" s="26"/>
    </row>
    <row r="88" spans="1:6" ht="15" x14ac:dyDescent="0.25">
      <c r="A88" s="2">
        <v>6</v>
      </c>
      <c r="B88" s="2" t="s">
        <v>139</v>
      </c>
      <c r="C88" s="2" t="s">
        <v>140</v>
      </c>
      <c r="D88" s="55" t="s">
        <v>81</v>
      </c>
      <c r="E88" s="55">
        <v>1973</v>
      </c>
      <c r="F88" s="26">
        <v>2.5648148148148146E-2</v>
      </c>
    </row>
    <row r="89" spans="1:6" ht="15" x14ac:dyDescent="0.25">
      <c r="A89" s="2">
        <v>106</v>
      </c>
      <c r="B89" s="2" t="s">
        <v>188</v>
      </c>
      <c r="C89" s="2" t="s">
        <v>190</v>
      </c>
      <c r="D89" s="55" t="s">
        <v>81</v>
      </c>
      <c r="E89" s="55">
        <v>1977</v>
      </c>
      <c r="F89" s="26">
        <v>2.75E-2</v>
      </c>
    </row>
    <row r="90" spans="1:6" ht="15" x14ac:dyDescent="0.25">
      <c r="A90" s="2">
        <v>15</v>
      </c>
      <c r="B90" s="2" t="s">
        <v>93</v>
      </c>
      <c r="C90" s="2" t="s">
        <v>143</v>
      </c>
      <c r="D90" s="55" t="s">
        <v>81</v>
      </c>
      <c r="E90" s="55">
        <v>1971</v>
      </c>
      <c r="F90" s="26">
        <v>3.0243055555555554E-2</v>
      </c>
    </row>
    <row r="91" spans="1:6" ht="15" x14ac:dyDescent="0.25">
      <c r="A91" s="2">
        <v>9</v>
      </c>
      <c r="B91" s="2" t="s">
        <v>135</v>
      </c>
      <c r="C91" s="2" t="s">
        <v>4</v>
      </c>
      <c r="D91" s="55" t="s">
        <v>81</v>
      </c>
      <c r="E91" s="55">
        <v>1974</v>
      </c>
      <c r="F91" s="26">
        <v>3.0729166666666669E-2</v>
      </c>
    </row>
    <row r="92" spans="1:6" ht="15" x14ac:dyDescent="0.25">
      <c r="A92" s="2">
        <v>81</v>
      </c>
      <c r="B92" s="2" t="s">
        <v>22</v>
      </c>
      <c r="C92" s="2" t="s">
        <v>115</v>
      </c>
      <c r="D92" s="55" t="s">
        <v>81</v>
      </c>
      <c r="E92" s="55">
        <v>1968</v>
      </c>
      <c r="F92" s="26">
        <v>3.27662037037037E-2</v>
      </c>
    </row>
    <row r="93" spans="1:6" ht="15" x14ac:dyDescent="0.25">
      <c r="A93" s="2">
        <v>33</v>
      </c>
      <c r="B93" s="2" t="s">
        <v>10</v>
      </c>
      <c r="C93" s="2" t="s">
        <v>4</v>
      </c>
      <c r="D93" s="55" t="s">
        <v>81</v>
      </c>
      <c r="E93" s="55">
        <v>1973</v>
      </c>
      <c r="F93" s="26">
        <v>3.4884259259259261E-2</v>
      </c>
    </row>
    <row r="94" spans="1:6" ht="15" x14ac:dyDescent="0.25">
      <c r="A94" s="2">
        <v>65</v>
      </c>
      <c r="B94" s="2" t="s">
        <v>80</v>
      </c>
      <c r="C94" s="2" t="s">
        <v>240</v>
      </c>
      <c r="D94" s="55" t="s">
        <v>81</v>
      </c>
      <c r="E94" s="55">
        <v>1976</v>
      </c>
      <c r="F94" s="26">
        <v>3.5983796296296298E-2</v>
      </c>
    </row>
  </sheetData>
  <mergeCells count="9">
    <mergeCell ref="A74:E74"/>
    <mergeCell ref="A87:E87"/>
    <mergeCell ref="A1:F1"/>
    <mergeCell ref="A3:E3"/>
    <mergeCell ref="A29:E29"/>
    <mergeCell ref="A50:E50"/>
    <mergeCell ref="A58:E58"/>
    <mergeCell ref="A67:E67"/>
    <mergeCell ref="A71:E7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REKORDY</vt:lpstr>
      <vt:lpstr>Výsledky-děti</vt:lpstr>
      <vt:lpstr>Výsledky-dospělí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Plánička</dc:creator>
  <cp:lastModifiedBy>Pláničková Eva</cp:lastModifiedBy>
  <cp:lastPrinted>2013-04-01T13:52:29Z</cp:lastPrinted>
  <dcterms:created xsi:type="dcterms:W3CDTF">2005-12-29T22:31:39Z</dcterms:created>
  <dcterms:modified xsi:type="dcterms:W3CDTF">2013-04-03T10:54:02Z</dcterms:modified>
</cp:coreProperties>
</file>